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ta\共有フォルダ\02企画財政課\令和8年度\01_財政係\99_上村用雑文書\01上村用未処理\20260824_財政状況資料集（２回目）\04_回答\"/>
    </mc:Choice>
  </mc:AlternateContent>
  <xr:revisionPtr revIDLastSave="0" documentId="13_ncr:1_{A13C8A5D-625E-4BFB-9C9C-3396D84F6B26}" xr6:coauthVersionLast="47" xr6:coauthVersionMax="47" xr10:uidLastSave="{00000000-0000-0000-0000-000000000000}"/>
  <bookViews>
    <workbookView xWindow="-120" yWindow="-120" windowWidth="29040" windowHeight="15840" xr2:uid="{00000000-000D-0000-FFFF-FFFF00000000}"/>
  </bookViews>
  <sheets>
    <sheet name="総括表" sheetId="19" r:id="rId1"/>
    <sheet name="普通会計の状況" sheetId="7" r:id="rId2"/>
    <sheet name="各会計、関係団体の財政状況及び健全化判断比率" sheetId="8" r:id="rId3"/>
    <sheet name="財政比較分析表" sheetId="9" r:id="rId4"/>
    <sheet name="経常経費分析表（経常収支比率の分析）" sheetId="10" r:id="rId5"/>
    <sheet name="経常経費分析表（人件費・公債費・普通建設事業費の分析）" sheetId="11" r:id="rId6"/>
    <sheet name="性質別歳出決算分析表（住民一人当たりのコスト）" sheetId="12" r:id="rId7"/>
    <sheet name="目的別歳出決算分析表（住民一人当たりのコスト）" sheetId="13" r:id="rId8"/>
    <sheet name="実質収支比率等に係る経年分析" sheetId="14" r:id="rId9"/>
    <sheet name="連結実質赤字比率に係る赤字・黒字の構成分析" sheetId="15" r:id="rId10"/>
    <sheet name="実質公債費比率（分子）の構造" sheetId="16" r:id="rId11"/>
    <sheet name="将来負担比率（分子）の構造" sheetId="17" r:id="rId12"/>
    <sheet name="基金残高に係る経年分析" sheetId="18"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4" i="19" l="1"/>
  <c r="C34" i="19" s="1"/>
  <c r="W34" i="19"/>
  <c r="AO34" i="19"/>
  <c r="BE34" i="19"/>
  <c r="BY34" i="19"/>
  <c r="CQ34" i="19"/>
  <c r="CO34" i="19" s="1"/>
  <c r="DG34" i="19"/>
  <c r="E35" i="19"/>
  <c r="C35" i="19" s="1"/>
  <c r="W35" i="19"/>
  <c r="AM35" i="19"/>
  <c r="BE35" i="19"/>
  <c r="BY35" i="19"/>
  <c r="CQ35" i="19"/>
  <c r="CO35" i="19" s="1"/>
  <c r="DG35" i="19"/>
  <c r="E36" i="19"/>
  <c r="C36" i="19" s="1"/>
  <c r="W36" i="19"/>
  <c r="AM36" i="19"/>
  <c r="BE36" i="19"/>
  <c r="BY36" i="19"/>
  <c r="CQ36" i="19"/>
  <c r="CO36" i="19" s="1"/>
  <c r="DG36" i="19"/>
  <c r="E37" i="19"/>
  <c r="C37" i="19" s="1"/>
  <c r="U37" i="19"/>
  <c r="AM37" i="19"/>
  <c r="BE37" i="19"/>
  <c r="BY37" i="19"/>
  <c r="CQ37" i="19"/>
  <c r="CO37" i="19" s="1"/>
  <c r="DG37" i="19"/>
  <c r="E38" i="19"/>
  <c r="C38" i="19" s="1"/>
  <c r="U38" i="19"/>
  <c r="AM38" i="19"/>
  <c r="BE38" i="19"/>
  <c r="BY38" i="19"/>
  <c r="CQ38" i="19"/>
  <c r="CO38" i="19" s="1"/>
  <c r="DG38" i="19"/>
  <c r="E39" i="19"/>
  <c r="C39" i="19" s="1"/>
  <c r="U39" i="19"/>
  <c r="AM39" i="19"/>
  <c r="BE39" i="19"/>
  <c r="BY39" i="19"/>
  <c r="CQ39" i="19"/>
  <c r="CO39" i="19" s="1"/>
  <c r="DG39" i="19"/>
  <c r="E40" i="19"/>
  <c r="C40" i="19" s="1"/>
  <c r="U40" i="19"/>
  <c r="AM40" i="19"/>
  <c r="BE40" i="19"/>
  <c r="BY40" i="19"/>
  <c r="CQ40" i="19"/>
  <c r="CO40" i="19" s="1"/>
  <c r="DG40" i="19"/>
  <c r="E41" i="19"/>
  <c r="C41" i="19" s="1"/>
  <c r="U41" i="19"/>
  <c r="AM41" i="19"/>
  <c r="BE41" i="19"/>
  <c r="BY41" i="19"/>
  <c r="BW41" i="19" s="1"/>
  <c r="CQ41" i="19"/>
  <c r="CO41" i="19" s="1"/>
  <c r="DG41" i="19"/>
  <c r="E42" i="19"/>
  <c r="C42" i="19" s="1"/>
  <c r="U42" i="19"/>
  <c r="AM42" i="19"/>
  <c r="BE42" i="19"/>
  <c r="BY42" i="19"/>
  <c r="BW42" i="19" s="1"/>
  <c r="CQ42" i="19"/>
  <c r="CO42" i="19" s="1"/>
  <c r="DG42" i="19"/>
  <c r="E43" i="19"/>
  <c r="C43" i="19" s="1"/>
  <c r="U43" i="19"/>
  <c r="AM43" i="19"/>
  <c r="BE43" i="19"/>
  <c r="BY43" i="19"/>
  <c r="BW43" i="19" s="1"/>
  <c r="CQ43" i="19"/>
  <c r="CO43" i="19" s="1"/>
  <c r="DG43" i="19"/>
  <c r="U34" i="19" l="1"/>
  <c r="U35" i="19" l="1"/>
  <c r="U36" i="19" s="1"/>
  <c r="AM34" i="19"/>
  <c r="BW34" i="19" s="1"/>
  <c r="BW35" i="19" s="1"/>
  <c r="BW36" i="19" s="1"/>
  <c r="BW37" i="19" s="1"/>
  <c r="BW38" i="19" s="1"/>
  <c r="BW39" i="19" s="1"/>
  <c r="BW40" i="19" s="1"/>
</calcChain>
</file>

<file path=xl/sharedStrings.xml><?xml version="1.0" encoding="utf-8"?>
<sst xmlns="http://schemas.openxmlformats.org/spreadsheetml/2006/main" count="1053" uniqueCount="546">
  <si>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</si>
  <si>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</si>
  <si>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</si>
  <si>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</si>
  <si>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</si>
  <si>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</si>
  <si>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</si>
  <si>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</si>
  <si>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</si>
  <si>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</si>
  <si>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</si>
  <si>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</si>
  <si>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</si>
  <si>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</si>
  <si>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</si>
  <si>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9.7％で、前年度（7.9％）から1.8ポイント上昇した。将来負担額そのものは地方債現在高が5,798,051千円から5,433,081千円へ364,970千円減少したこと等により397,346千円減少したが、これを上回る規模で充当可能財源等が472,386千円減少したため、比率としては悪化した。また、一部事務組合（八代広域行政事務組合）の地方債現在高が765,683千円から1,281,337千円へ増加したことに伴い、組合負担等見込額も56,727千円増加している。有形固定資産減価償却率は69.0％で、前年度（68.1％）から0.9ポイント上昇した。主な増加要因は、学校給食共同調理場の増築・改修工事（136,259,786円）、竜翔センター空調設備改修工事（69,120,040円）等であり、新村集会所（15,516,000円）、旧警察署跡地6棟（188,928,150円、いずれもほぼ全額償却済み）の除却による影響は限定的であった。今後は公共施設等総合管理計画に基づき、施設の更新・大規模改修を計画的に平準化するとともに、地方債発行の抑制と基金の計画的な活用により、将来負担の抑制に努める。</t>
    <phoneticPr fontId="5"/>
  </si>
  <si>
    <t>実質公債費比率（3ヵ年平均）は13.0％で、前年度（13.3％）から0.3ポイント低下した。単年度の値では13.5％から12.3％へ1.2ポイント改善しているが、平均の算定対象年度が令和3年度分（13.1％）から令和6年度分（12.3％）に入れ替わったことにより、平均としての改善幅は縮小している。類似団体内平均値（9.3％）を3.7ポイント上回る水準が続いている。将来負担比率は前述のとおり9.7％で、前年度から1.8ポイント上昇しており、充当可能財源等の減少が主な要因である。今後も地方債の新規発行を必要最小限に抑制し、実質公債費比率及び将来負担比率の双方の改善に計画的に取り組む。</t>
    <phoneticPr fontId="5"/>
  </si>
  <si>
    <t>歳出合計</t>
    <phoneticPr fontId="5"/>
  </si>
  <si>
    <t>-</t>
    <phoneticPr fontId="5"/>
  </si>
  <si>
    <t>失業対策事業費</t>
    <phoneticPr fontId="5"/>
  </si>
  <si>
    <t>災害復旧事業費</t>
    <phoneticPr fontId="5"/>
  </si>
  <si>
    <t>　うち単独</t>
    <phoneticPr fontId="5"/>
  </si>
  <si>
    <t>　うち補助</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</si>
  <si>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</si>
  <si>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</si>
  <si>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内訳</t>
    <rPh sb="0" eb="2">
      <t>ウチワケ</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</si>
  <si>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</si>
  <si>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</si>
  <si>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(注釈)</t>
    <rPh sb="1" eb="2">
      <t>チュウ</t>
    </rPh>
    <rPh sb="2" eb="3">
      <t>シャク</t>
    </rPh>
    <phoneticPr fontId="5"/>
  </si>
  <si>
    <t>投資的経費計</t>
    <rPh sb="5" eb="6">
      <t>ケイ</t>
    </rPh>
    <phoneticPr fontId="5"/>
  </si>
  <si>
    <t>保険給付費</t>
    <phoneticPr fontId="5"/>
  </si>
  <si>
    <t>その他</t>
    <phoneticPr fontId="5"/>
  </si>
  <si>
    <t>　前年度繰上充用金</t>
    <phoneticPr fontId="5"/>
  </si>
  <si>
    <t>国庫支出金</t>
    <phoneticPr fontId="5"/>
  </si>
  <si>
    <t>国民健康保険</t>
    <phoneticPr fontId="5"/>
  </si>
  <si>
    <t>歳入合計</t>
    <phoneticPr fontId="5"/>
  </si>
  <si>
    <t>　投資・出資金・貸付金</t>
    <phoneticPr fontId="5"/>
  </si>
  <si>
    <t>保険税(料)収入額</t>
    <phoneticPr fontId="5"/>
  </si>
  <si>
    <t>被保険者
1人当り</t>
    <phoneticPr fontId="5"/>
  </si>
  <si>
    <t>交通</t>
    <phoneticPr fontId="5"/>
  </si>
  <si>
    <t>　うち臨時財政対策債</t>
    <phoneticPr fontId="5"/>
  </si>
  <si>
    <t>　積立金</t>
    <phoneticPr fontId="5"/>
  </si>
  <si>
    <t>被保険者数(人)</t>
  </si>
  <si>
    <t>工業用水道</t>
    <phoneticPr fontId="5"/>
  </si>
  <si>
    <t>　うち減収補塡債(特例分)</t>
    <rPh sb="4" eb="5">
      <t>シュウ</t>
    </rPh>
    <rPh sb="9" eb="10">
      <t>トク</t>
    </rPh>
    <rPh sb="10" eb="11">
      <t>レイ</t>
    </rPh>
    <rPh sb="11" eb="12">
      <t>ブン</t>
    </rPh>
    <phoneticPr fontId="1"/>
  </si>
  <si>
    <t>　繰出金</t>
    <phoneticPr fontId="5"/>
  </si>
  <si>
    <t>加入世帯数(世帯)</t>
  </si>
  <si>
    <t>上水道</t>
    <phoneticPr fontId="5"/>
  </si>
  <si>
    <t>地方債</t>
  </si>
  <si>
    <t>　　うち一部事務組合負担金</t>
    <phoneticPr fontId="5"/>
  </si>
  <si>
    <t>再差引収支</t>
    <rPh sb="0" eb="1">
      <t>サイ</t>
    </rPh>
    <rPh sb="1" eb="3">
      <t>サシヒキ</t>
    </rPh>
    <rPh sb="3" eb="5">
      <t>シュウシ</t>
    </rPh>
    <phoneticPr fontId="5"/>
  </si>
  <si>
    <t>下水道</t>
    <phoneticPr fontId="5"/>
  </si>
  <si>
    <t>諸収入</t>
  </si>
  <si>
    <t>　補助費等</t>
    <rPh sb="1" eb="3">
      <t>ホジョ</t>
    </rPh>
    <rPh sb="3" eb="4">
      <t>ヒ</t>
    </rPh>
    <rPh sb="4" eb="5">
      <t>トウ</t>
    </rPh>
    <phoneticPr fontId="5"/>
  </si>
  <si>
    <t>実質収支</t>
    <rPh sb="0" eb="2">
      <t>ジッシツ</t>
    </rPh>
    <rPh sb="2" eb="4">
      <t>シュウシ</t>
    </rPh>
    <phoneticPr fontId="5"/>
  </si>
  <si>
    <t>合計</t>
    <phoneticPr fontId="5"/>
  </si>
  <si>
    <t>繰越金</t>
  </si>
  <si>
    <t>　維持補修費</t>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</si>
  <si>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</si>
  <si>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公営事業等への繰出</t>
    <rPh sb="0" eb="2">
      <t>コウエイ</t>
    </rPh>
    <rPh sb="2" eb="4">
      <t>ジギョウ</t>
    </rPh>
    <rPh sb="4" eb="5">
      <t>トウ</t>
    </rPh>
    <rPh sb="7" eb="9">
      <t>クリダ</t>
    </rPh>
    <phoneticPr fontId="5"/>
  </si>
  <si>
    <t>繰入金</t>
  </si>
  <si>
    <t>　物件費</t>
    <phoneticPr fontId="5"/>
  </si>
  <si>
    <t>寄附金</t>
  </si>
  <si>
    <t>その他の経費</t>
    <rPh sb="2" eb="3">
      <t>タ</t>
    </rPh>
    <rPh sb="4" eb="6">
      <t>ケイヒ</t>
    </rPh>
    <phoneticPr fontId="5"/>
  </si>
  <si>
    <t>純固定資産税</t>
    <rPh sb="0" eb="1">
      <t>ジュン</t>
    </rPh>
    <rPh sb="1" eb="3">
      <t>コテイ</t>
    </rPh>
    <rPh sb="3" eb="6">
      <t>シサンゼイ</t>
    </rPh>
    <phoneticPr fontId="5"/>
  </si>
  <si>
    <t>財産収入</t>
  </si>
  <si>
    <t>一時借入金利子</t>
    <phoneticPr fontId="5"/>
  </si>
  <si>
    <t>市町村民税</t>
    <rPh sb="0" eb="3">
      <t>シチョウソン</t>
    </rPh>
    <rPh sb="3" eb="4">
      <t>ミン</t>
    </rPh>
    <rPh sb="4" eb="5">
      <t>ゼイ</t>
    </rPh>
    <phoneticPr fontId="5"/>
  </si>
  <si>
    <t>・計</t>
    <phoneticPr fontId="5"/>
  </si>
  <si>
    <t>都道府県支出金</t>
  </si>
  <si>
    <t>　うち利子</t>
    <phoneticPr fontId="10"/>
  </si>
  <si>
    <t>合計</t>
    <rPh sb="0" eb="2">
      <t>ゴウケイ</t>
    </rPh>
    <phoneticPr fontId="5"/>
  </si>
  <si>
    <t>現年</t>
    <rPh sb="0" eb="1">
      <t>ゲン</t>
    </rPh>
    <rPh sb="1" eb="2">
      <t>ネン</t>
    </rPh>
    <phoneticPr fontId="5"/>
  </si>
  <si>
    <t>徴収率
(％)</t>
    <rPh sb="0" eb="2">
      <t>チョウシュウ</t>
    </rPh>
    <rPh sb="2" eb="3">
      <t>リツ</t>
    </rPh>
    <phoneticPr fontId="5"/>
  </si>
  <si>
    <t>国有提供交付金(特別区財調交付金)</t>
  </si>
  <si>
    <t>　うち元金</t>
    <phoneticPr fontId="10"/>
  </si>
  <si>
    <t>令和5年度</t>
    <rPh sb="0" eb="2">
      <t>レイワ</t>
    </rPh>
    <rPh sb="3" eb="5">
      <t>ネンド</t>
    </rPh>
    <rPh sb="4" eb="5">
      <t>ド</t>
    </rPh>
    <phoneticPr fontId="5"/>
  </si>
  <si>
    <t>令和6年度</t>
    <rPh sb="0" eb="2">
      <t>レイワ</t>
    </rPh>
    <rPh sb="3" eb="5">
      <t>ネンド</t>
    </rPh>
    <phoneticPr fontId="5"/>
  </si>
  <si>
    <t>区分</t>
  </si>
  <si>
    <t>国庫支出金</t>
  </si>
  <si>
    <t>元利償還金</t>
    <phoneticPr fontId="5"/>
  </si>
  <si>
    <t>手数料</t>
  </si>
  <si>
    <t>　公債費</t>
    <phoneticPr fontId="5"/>
  </si>
  <si>
    <t>使用料</t>
  </si>
  <si>
    <t>　扶助費</t>
    <phoneticPr fontId="5"/>
  </si>
  <si>
    <t>合計</t>
  </si>
  <si>
    <t>分担金・負担金</t>
  </si>
  <si>
    <t>　　うち職員給</t>
    <rPh sb="4" eb="6">
      <t>ショクイン</t>
    </rPh>
    <rPh sb="6" eb="7">
      <t>キュウ</t>
    </rPh>
    <phoneticPr fontId="5"/>
  </si>
  <si>
    <t>旧法による税</t>
  </si>
  <si>
    <t>交通安全対策特別交付金</t>
    <phoneticPr fontId="5"/>
  </si>
  <si>
    <t>　人件費</t>
    <phoneticPr fontId="5"/>
  </si>
  <si>
    <t>　法定外目的税</t>
    <phoneticPr fontId="5"/>
  </si>
  <si>
    <t>(一般財源計)</t>
    <phoneticPr fontId="5"/>
  </si>
  <si>
    <t>義務的経費計</t>
    <rPh sb="0" eb="3">
      <t>ギムテキ</t>
    </rPh>
    <rPh sb="3" eb="5">
      <t>ケイヒ</t>
    </rPh>
    <rPh sb="5" eb="6">
      <t>ケイ</t>
    </rPh>
    <phoneticPr fontId="5"/>
  </si>
  <si>
    <t>　　水利地益税等</t>
    <phoneticPr fontId="5"/>
  </si>
  <si>
    <t>　震災復興特別交付税</t>
    <phoneticPr fontId="10"/>
  </si>
  <si>
    <t>経常収支比率</t>
    <rPh sb="0" eb="2">
      <t>ケイジョウ</t>
    </rPh>
    <rPh sb="2" eb="4">
      <t>シュウシ</t>
    </rPh>
    <rPh sb="4" eb="6">
      <t>ヒリツ</t>
    </rPh>
    <phoneticPr fontId="8"/>
  </si>
  <si>
    <t>経常経費充当一般財源等</t>
  </si>
  <si>
    <t>充当一般財源等</t>
    <phoneticPr fontId="5"/>
  </si>
  <si>
    <t>構成比</t>
    <phoneticPr fontId="5"/>
  </si>
  <si>
    <t>決算額</t>
  </si>
  <si>
    <t>　　都市計画税</t>
    <phoneticPr fontId="5"/>
  </si>
  <si>
    <t>　特別交付税</t>
    <phoneticPr fontId="5"/>
  </si>
  <si>
    <t>性質別歳出の状況（単位 千円・％）</t>
    <rPh sb="0" eb="2">
      <t>セイシツ</t>
    </rPh>
    <phoneticPr fontId="5"/>
  </si>
  <si>
    <t>　　事業所税</t>
    <phoneticPr fontId="5"/>
  </si>
  <si>
    <t>　普通交付税</t>
    <phoneticPr fontId="5"/>
  </si>
  <si>
    <t>　　入湯税</t>
    <phoneticPr fontId="5"/>
  </si>
  <si>
    <t>地方交付税</t>
  </si>
  <si>
    <t>歳出合計</t>
  </si>
  <si>
    <t>　法定目的税</t>
    <phoneticPr fontId="5"/>
  </si>
  <si>
    <t>　新型コロナウイルス感染症対策地方税減収補塡特別交付金</t>
    <phoneticPr fontId="5"/>
  </si>
  <si>
    <t>前年度繰上充用金</t>
    <phoneticPr fontId="5"/>
  </si>
  <si>
    <t>目的税</t>
  </si>
  <si>
    <t>　定額減税減収補塡特例交付金</t>
    <phoneticPr fontId="5"/>
  </si>
  <si>
    <t>諸支出金</t>
    <rPh sb="3" eb="4">
      <t>キン</t>
    </rPh>
    <phoneticPr fontId="10"/>
  </si>
  <si>
    <t>　法定外普通税</t>
    <phoneticPr fontId="5"/>
  </si>
  <si>
    <t>　住宅借入金等特別税額控除減収補塡特例交付金</t>
    <phoneticPr fontId="5"/>
  </si>
  <si>
    <t>公債費</t>
  </si>
  <si>
    <t>　　特別土地保有税</t>
    <phoneticPr fontId="5"/>
  </si>
  <si>
    <t>地方特例交付金等</t>
    <rPh sb="7" eb="8">
      <t>トウ</t>
    </rPh>
    <phoneticPr fontId="1"/>
  </si>
  <si>
    <t>災害復旧費</t>
  </si>
  <si>
    <t>　　鉱産税</t>
    <phoneticPr fontId="5"/>
  </si>
  <si>
    <t>法人事業税交付金</t>
    <phoneticPr fontId="1"/>
  </si>
  <si>
    <t>教育費</t>
  </si>
  <si>
    <t>　　市町村たばこ税</t>
    <phoneticPr fontId="5"/>
  </si>
  <si>
    <t>自動車税環境性能割交付金</t>
    <phoneticPr fontId="5"/>
  </si>
  <si>
    <t>消防費</t>
  </si>
  <si>
    <t>　　軽自動車税</t>
    <phoneticPr fontId="5"/>
  </si>
  <si>
    <t>軽油引取税交付金</t>
  </si>
  <si>
    <t>土木費</t>
  </si>
  <si>
    <t>　　　うち純固定資産税</t>
    <phoneticPr fontId="5"/>
  </si>
  <si>
    <t>自動車取得税交付金</t>
  </si>
  <si>
    <t>商工費</t>
  </si>
  <si>
    <t>　　固定資産税</t>
    <phoneticPr fontId="5"/>
  </si>
  <si>
    <t>ゴルフ場利用税交付金</t>
  </si>
  <si>
    <t>農林水産業費</t>
  </si>
  <si>
    <t>　　　法人税割</t>
    <phoneticPr fontId="5"/>
  </si>
  <si>
    <t>地方消費税交付金</t>
  </si>
  <si>
    <t>労働費</t>
  </si>
  <si>
    <t>　　　法人均等割</t>
    <phoneticPr fontId="5"/>
  </si>
  <si>
    <t>分離課税所得割交付金</t>
    <phoneticPr fontId="10"/>
  </si>
  <si>
    <t>衛生費</t>
  </si>
  <si>
    <t>　　　所得割</t>
    <phoneticPr fontId="5"/>
  </si>
  <si>
    <t>株式等譲渡所得割交付金</t>
    <rPh sb="0" eb="2">
      <t>カブシキ</t>
    </rPh>
    <rPh sb="2" eb="3">
      <t>トウ</t>
    </rPh>
    <rPh sb="3" eb="5">
      <t>ジョウト</t>
    </rPh>
    <rPh sb="5" eb="7">
      <t>ショトク</t>
    </rPh>
    <rPh sb="7" eb="8">
      <t>ワリ</t>
    </rPh>
    <rPh sb="8" eb="11">
      <t>コウフキン</t>
    </rPh>
    <phoneticPr fontId="9"/>
  </si>
  <si>
    <t>民生費</t>
  </si>
  <si>
    <t>　　　個人均等割</t>
    <phoneticPr fontId="5"/>
  </si>
  <si>
    <t>配当割交付金</t>
    <rPh sb="0" eb="2">
      <t>ハイトウ</t>
    </rPh>
    <rPh sb="2" eb="3">
      <t>ワリ</t>
    </rPh>
    <rPh sb="3" eb="6">
      <t>コウフキン</t>
    </rPh>
    <phoneticPr fontId="9"/>
  </si>
  <si>
    <t>総務費</t>
  </si>
  <si>
    <t>　　市町村民税</t>
    <phoneticPr fontId="5"/>
  </si>
  <si>
    <t>利子割交付金</t>
  </si>
  <si>
    <t>議会費</t>
  </si>
  <si>
    <t>　法定普通税</t>
    <phoneticPr fontId="5"/>
  </si>
  <si>
    <t>地方譲与税</t>
    <phoneticPr fontId="5"/>
  </si>
  <si>
    <t>(A)のうち充当一般財源等</t>
    <rPh sb="6" eb="8">
      <t>ジュウトウ</t>
    </rPh>
    <rPh sb="8" eb="10">
      <t>イッパン</t>
    </rPh>
    <rPh sb="10" eb="12">
      <t>ザイゲン</t>
    </rPh>
    <rPh sb="12" eb="13">
      <t>ナド</t>
    </rPh>
    <phoneticPr fontId="5"/>
  </si>
  <si>
    <t>(A)のうち普通建設事業費</t>
    <rPh sb="6" eb="8">
      <t>フツウ</t>
    </rPh>
    <rPh sb="8" eb="10">
      <t>ケンセツ</t>
    </rPh>
    <rPh sb="10" eb="13">
      <t>ジギョウヒ</t>
    </rPh>
    <phoneticPr fontId="5"/>
  </si>
  <si>
    <t>構成比</t>
    <rPh sb="0" eb="3">
      <t>コウセイヒ</t>
    </rPh>
    <phoneticPr fontId="5"/>
  </si>
  <si>
    <t>決算額 (A)</t>
    <rPh sb="0" eb="2">
      <t>ケッサン</t>
    </rPh>
    <rPh sb="2" eb="3">
      <t>ガク</t>
    </rPh>
    <phoneticPr fontId="5"/>
  </si>
  <si>
    <t>普通税</t>
    <rPh sb="0" eb="2">
      <t>フツウ</t>
    </rPh>
    <rPh sb="2" eb="3">
      <t>ゼイ</t>
    </rPh>
    <phoneticPr fontId="9"/>
  </si>
  <si>
    <t>地方税</t>
  </si>
  <si>
    <t>目的別歳出の状況（単位 千円・％）</t>
    <phoneticPr fontId="5"/>
  </si>
  <si>
    <t>超過課税分</t>
    <rPh sb="0" eb="2">
      <t>チョウカ</t>
    </rPh>
    <rPh sb="2" eb="4">
      <t>カゼイ</t>
    </rPh>
    <rPh sb="4" eb="5">
      <t>ブン</t>
    </rPh>
    <phoneticPr fontId="5"/>
  </si>
  <si>
    <t>収入済額</t>
    <rPh sb="0" eb="2">
      <t>シュウニュウ</t>
    </rPh>
    <rPh sb="2" eb="3">
      <t>スミ</t>
    </rPh>
    <rPh sb="3" eb="4">
      <t>ガク</t>
    </rPh>
    <phoneticPr fontId="5"/>
  </si>
  <si>
    <t>経常一般財源等</t>
    <rPh sb="0" eb="2">
      <t>ケイジョウ</t>
    </rPh>
    <rPh sb="2" eb="4">
      <t>イッパン</t>
    </rPh>
    <rPh sb="4" eb="7">
      <t>ザイゲントウ</t>
    </rPh>
    <phoneticPr fontId="5"/>
  </si>
  <si>
    <t>決算額</t>
    <rPh sb="0" eb="2">
      <t>ケッサン</t>
    </rPh>
    <rPh sb="2" eb="3">
      <t>ガク</t>
    </rPh>
    <phoneticPr fontId="5"/>
  </si>
  <si>
    <t>区分</t>
    <rPh sb="0" eb="2">
      <t>クブン</t>
    </rPh>
    <phoneticPr fontId="5"/>
  </si>
  <si>
    <t>歳出の状況（単位 千円・％）</t>
    <phoneticPr fontId="5"/>
  </si>
  <si>
    <t>地方税の状況（単位 千円・％）</t>
    <rPh sb="0" eb="2">
      <t>チホウ</t>
    </rPh>
    <rPh sb="2" eb="3">
      <t>ゼイ</t>
    </rPh>
    <rPh sb="4" eb="6">
      <t>ジョウキョウ</t>
    </rPh>
    <rPh sb="7" eb="9">
      <t>タンイ</t>
    </rPh>
    <rPh sb="10" eb="12">
      <t>センエン</t>
    </rPh>
    <phoneticPr fontId="5"/>
  </si>
  <si>
    <t>歳入の状況（単位 千円・％）</t>
    <rPh sb="0" eb="2">
      <t>サイニュウ</t>
    </rPh>
    <rPh sb="3" eb="5">
      <t>ジョウキョウ</t>
    </rPh>
    <rPh sb="6" eb="8">
      <t>タンイ</t>
    </rPh>
    <rPh sb="9" eb="11">
      <t>センエン</t>
    </rPh>
    <phoneticPr fontId="5"/>
  </si>
  <si>
    <t>(1) 普通会計の状況（市町村）</t>
    <rPh sb="4" eb="6">
      <t>フツウ</t>
    </rPh>
    <rPh sb="6" eb="8">
      <t>カイケイ</t>
    </rPh>
    <rPh sb="9" eb="11">
      <t>ジョウキョウ</t>
    </rPh>
    <rPh sb="12" eb="15">
      <t>シチョウソン</t>
    </rPh>
    <phoneticPr fontId="5"/>
  </si>
  <si>
    <t>熊本県氷川町</t>
    <phoneticPr fontId="10"/>
  </si>
  <si>
    <t>令和6年度</t>
    <phoneticPr fontId="10"/>
  </si>
  <si>
    <t>(3ヵ年平均)</t>
    <rPh sb="3" eb="4">
      <t>ネン</t>
    </rPh>
    <rPh sb="4" eb="6">
      <t>ヘイキン</t>
    </rPh>
    <phoneticPr fontId="5"/>
  </si>
  <si>
    <t>(単年度)</t>
    <rPh sb="1" eb="4">
      <t>タンネンド</t>
    </rPh>
    <phoneticPr fontId="5"/>
  </si>
  <si>
    <t>実質公債費比率
（(Ａ)－((Ｂ)＋(Ｄ))）／（(Ｃ)－(Ｄ)）×１００</t>
    <rPh sb="0" eb="2">
      <t>ジッシツ</t>
    </rPh>
    <rPh sb="2" eb="4">
      <t>コウサイ</t>
    </rPh>
    <rPh sb="4" eb="5">
      <t>ヒ</t>
    </rPh>
    <rPh sb="5" eb="7">
      <t>ヒリツ</t>
    </rPh>
    <phoneticPr fontId="5"/>
  </si>
  <si>
    <t>将来負担比率</t>
    <rPh sb="0" eb="2">
      <t>ショウライ</t>
    </rPh>
    <rPh sb="2" eb="4">
      <t>フタン</t>
    </rPh>
    <rPh sb="4" eb="6">
      <t>ヒリツ</t>
    </rPh>
    <phoneticPr fontId="8"/>
  </si>
  <si>
    <t>(Ｃ)－(Ｄ)</t>
    <phoneticPr fontId="5"/>
  </si>
  <si>
    <t>実質公債費比率</t>
    <rPh sb="0" eb="2">
      <t>ジッシツ</t>
    </rPh>
    <rPh sb="2" eb="5">
      <t>コウサイヒ</t>
    </rPh>
    <rPh sb="5" eb="7">
      <t>ヒリツ</t>
    </rPh>
    <phoneticPr fontId="8"/>
  </si>
  <si>
    <t>(Ｄ)</t>
    <phoneticPr fontId="5"/>
  </si>
  <si>
    <t>算入公債費等の額</t>
    <rPh sb="0" eb="2">
      <t>サンニュウ</t>
    </rPh>
    <rPh sb="2" eb="4">
      <t>コウサイ</t>
    </rPh>
    <rPh sb="4" eb="5">
      <t>ヒ</t>
    </rPh>
    <rPh sb="5" eb="6">
      <t>トウ</t>
    </rPh>
    <rPh sb="7" eb="8">
      <t>ガク</t>
    </rPh>
    <phoneticPr fontId="5"/>
  </si>
  <si>
    <t>連結実質赤字比率</t>
    <rPh sb="0" eb="2">
      <t>レンケツ</t>
    </rPh>
    <rPh sb="2" eb="4">
      <t>ジッシツ</t>
    </rPh>
    <rPh sb="4" eb="6">
      <t>アカジ</t>
    </rPh>
    <rPh sb="6" eb="8">
      <t>ヒリツ</t>
    </rPh>
    <phoneticPr fontId="8"/>
  </si>
  <si>
    <t>(Ｃ)</t>
    <phoneticPr fontId="5"/>
  </si>
  <si>
    <t>標準財政規模</t>
    <rPh sb="0" eb="2">
      <t>ヒョウジュン</t>
    </rPh>
    <rPh sb="2" eb="4">
      <t>ザイセイ</t>
    </rPh>
    <rPh sb="4" eb="6">
      <t>キボ</t>
    </rPh>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</si>
  <si>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13"/>
  </si>
  <si>
    <t>実質赤字比率</t>
    <rPh sb="0" eb="2">
      <t>ジッシツ</t>
    </rPh>
    <rPh sb="2" eb="4">
      <t>アカジ</t>
    </rPh>
    <rPh sb="4" eb="6">
      <t>ヒリツ</t>
    </rPh>
    <phoneticPr fontId="8"/>
  </si>
  <si>
    <t>(Ｂ)</t>
    <phoneticPr fontId="5"/>
  </si>
  <si>
    <t>特定財源の額</t>
    <rPh sb="0" eb="2">
      <t>トクテイ</t>
    </rPh>
    <rPh sb="2" eb="4">
      <t>ザイゲン</t>
    </rPh>
    <rPh sb="5" eb="6">
      <t>ガク</t>
    </rPh>
    <phoneticPr fontId="5"/>
  </si>
  <si>
    <t>地方独立行政法人に係る将来負担額</t>
    <phoneticPr fontId="5"/>
  </si>
  <si>
    <t>財政再生基準</t>
    <phoneticPr fontId="5"/>
  </si>
  <si>
    <t>早期健全化基準</t>
    <phoneticPr fontId="5"/>
  </si>
  <si>
    <t>令和6年度</t>
    <rPh sb="0" eb="2">
      <t>レイワ</t>
    </rPh>
    <rPh sb="3" eb="5">
      <t>ネンド</t>
    </rPh>
    <phoneticPr fontId="8"/>
  </si>
  <si>
    <t>健全化判断比率</t>
    <rPh sb="0" eb="3">
      <t>ケンゼンカ</t>
    </rPh>
    <rPh sb="3" eb="5">
      <t>ハンダン</t>
    </rPh>
    <rPh sb="5" eb="7">
      <t>ヒリツ</t>
    </rPh>
    <phoneticPr fontId="8"/>
  </si>
  <si>
    <t>利子補給に係るもの</t>
  </si>
  <si>
    <t>土地開発公社に係る将来負担額</t>
    <rPh sb="0" eb="2">
      <t>トチ</t>
    </rPh>
    <rPh sb="2" eb="4">
      <t>カイハツ</t>
    </rPh>
    <rPh sb="4" eb="6">
      <t>コウシャ</t>
    </rPh>
    <rPh sb="7" eb="8">
      <t>カカ</t>
    </rPh>
    <rPh sb="9" eb="11">
      <t>ショウライ</t>
    </rPh>
    <rPh sb="11" eb="14">
      <t>フタンガク</t>
    </rPh>
    <phoneticPr fontId="13"/>
  </si>
  <si>
    <t>その他上記に準ずるもの</t>
    <rPh sb="2" eb="3">
      <t>タ</t>
    </rPh>
    <rPh sb="3" eb="5">
      <t>ジョウキ</t>
    </rPh>
    <rPh sb="6" eb="7">
      <t>ジュン</t>
    </rPh>
    <phoneticPr fontId="5"/>
  </si>
  <si>
    <t>地方道路公社に係る将来負担額</t>
    <rPh sb="0" eb="2">
      <t>チホウ</t>
    </rPh>
    <rPh sb="2" eb="4">
      <t>ドウロ</t>
    </rPh>
    <rPh sb="4" eb="6">
      <t>コウシャ</t>
    </rPh>
    <rPh sb="7" eb="8">
      <t>カカ</t>
    </rPh>
    <rPh sb="9" eb="11">
      <t>ショウライ</t>
    </rPh>
    <rPh sb="11" eb="14">
      <t>フタンガク</t>
    </rPh>
    <phoneticPr fontId="13"/>
  </si>
  <si>
    <t>公社・
三セク等</t>
    <rPh sb="0" eb="2">
      <t>コウシャ</t>
    </rPh>
    <rPh sb="4" eb="5">
      <t>サン</t>
    </rPh>
    <rPh sb="7" eb="8">
      <t>トウ</t>
    </rPh>
    <phoneticPr fontId="5"/>
  </si>
  <si>
    <t>引き受けた債務の履行に係るもの</t>
    <rPh sb="0" eb="1">
      <t>ヒ</t>
    </rPh>
    <rPh sb="2" eb="3">
      <t>ウ</t>
    </rPh>
    <rPh sb="5" eb="7">
      <t>サイム</t>
    </rPh>
    <rPh sb="8" eb="10">
      <t>リコウ</t>
    </rPh>
    <rPh sb="11" eb="12">
      <t>カカ</t>
    </rPh>
    <phoneticPr fontId="5"/>
  </si>
  <si>
    <t>その他の会計</t>
    <phoneticPr fontId="5"/>
  </si>
  <si>
    <t>将来負担比率（(Ｅ)－(Ｆ)）／（(Ｃ)－(Ｄ)）×１００</t>
    <rPh sb="0" eb="2">
      <t>ショウライ</t>
    </rPh>
    <rPh sb="2" eb="4">
      <t>フタン</t>
    </rPh>
    <rPh sb="4" eb="6">
      <t>ヒリツ</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</si>
  <si>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</si>
  <si>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国民健康保険特別会計</t>
    <phoneticPr fontId="5"/>
  </si>
  <si>
    <t>(Ｆ)</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</si>
  <si>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</si>
  <si>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後期高齢者医療特別会計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</si>
  <si>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13"/>
  </si>
  <si>
    <t>地方公務員等共済組合に係るもの</t>
    <rPh sb="0" eb="2">
      <t>チホウ</t>
    </rPh>
    <rPh sb="2" eb="5">
      <t>コウムイン</t>
    </rPh>
    <rPh sb="5" eb="6">
      <t>トウ</t>
    </rPh>
    <rPh sb="6" eb="8">
      <t>キョウサイ</t>
    </rPh>
    <rPh sb="8" eb="10">
      <t>クミアイ</t>
    </rPh>
    <rPh sb="11" eb="12">
      <t>カカ</t>
    </rPh>
    <phoneticPr fontId="5"/>
  </si>
  <si>
    <t>介護保険特別会計</t>
    <phoneticPr fontId="5"/>
  </si>
  <si>
    <t xml:space="preserve">充当可能特定歳入 </t>
    <rPh sb="0" eb="2">
      <t>ジュウトウ</t>
    </rPh>
    <rPh sb="2" eb="4">
      <t>カノウ</t>
    </rPh>
    <rPh sb="4" eb="6">
      <t>トクテイ</t>
    </rPh>
    <rPh sb="6" eb="8">
      <t>サイニュウ</t>
    </rPh>
    <phoneticPr fontId="1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</si>
  <si>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13"/>
  </si>
  <si>
    <t>下水道事業会計</t>
    <phoneticPr fontId="5"/>
  </si>
  <si>
    <t>企業債等
繰入見込額</t>
    <rPh sb="0" eb="2">
      <t>キギョウ</t>
    </rPh>
    <rPh sb="2" eb="3">
      <t>サイ</t>
    </rPh>
    <rPh sb="3" eb="4">
      <t>トウ</t>
    </rPh>
    <rPh sb="5" eb="7">
      <t>クリイレ</t>
    </rPh>
    <rPh sb="7" eb="9">
      <t>ミコ</t>
    </rPh>
    <rPh sb="9" eb="10">
      <t>ガク</t>
    </rPh>
    <phoneticPr fontId="5"/>
  </si>
  <si>
    <t xml:space="preserve">充当可能基金 </t>
    <rPh sb="0" eb="2">
      <t>ジュウトウ</t>
    </rPh>
    <rPh sb="2" eb="4">
      <t>カノウ</t>
    </rPh>
    <rPh sb="4" eb="6">
      <t>キキン</t>
    </rPh>
    <phoneticPr fontId="13"/>
  </si>
  <si>
    <t>充当可能
財源等</t>
    <rPh sb="0" eb="2">
      <t>ジュウトウ</t>
    </rPh>
    <rPh sb="2" eb="3">
      <t>カ</t>
    </rPh>
    <rPh sb="3" eb="4">
      <t>ノウ</t>
    </rPh>
    <rPh sb="5" eb="8">
      <t>ザイゲントウ</t>
    </rPh>
    <phoneticPr fontId="5"/>
  </si>
  <si>
    <t>いわゆる五省協定等に係るもの</t>
    <rPh sb="4" eb="6">
      <t>ゴショウ</t>
    </rPh>
    <rPh sb="6" eb="9">
      <t>キョウテイトウ</t>
    </rPh>
    <rPh sb="10" eb="11">
      <t>カカ</t>
    </rPh>
    <phoneticPr fontId="13"/>
  </si>
  <si>
    <t>(Ｅ)</t>
    <phoneticPr fontId="5"/>
  </si>
  <si>
    <t>PFI事業に係るもの</t>
    <rPh sb="3" eb="5">
      <t>ジギョウ</t>
    </rPh>
    <rPh sb="6" eb="7">
      <t>カカ</t>
    </rPh>
    <phoneticPr fontId="13"/>
  </si>
  <si>
    <t>債務負担行為</t>
    <rPh sb="0" eb="2">
      <t>サイム</t>
    </rPh>
    <rPh sb="2" eb="4">
      <t>フタン</t>
    </rPh>
    <rPh sb="4" eb="6">
      <t>コウイ</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</si>
  <si>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13"/>
  </si>
  <si>
    <t>分母比</t>
    <rPh sb="0" eb="2">
      <t>ブンボ</t>
    </rPh>
    <rPh sb="2" eb="3">
      <t>ヒ</t>
    </rPh>
    <phoneticPr fontId="5"/>
  </si>
  <si>
    <t>令和5年度</t>
    <rPh sb="0" eb="2">
      <t>レイワ</t>
    </rPh>
    <rPh sb="3" eb="5">
      <t>ネンド</t>
    </rPh>
    <phoneticPr fontId="5"/>
  </si>
  <si>
    <t>令和4年度</t>
    <rPh sb="0" eb="2">
      <t>レイワ</t>
    </rPh>
    <rPh sb="3" eb="5">
      <t>ネンド</t>
    </rPh>
    <phoneticPr fontId="5"/>
  </si>
  <si>
    <t>内訳</t>
    <rPh sb="0" eb="2">
      <t>ウチワケ</t>
    </rPh>
    <phoneticPr fontId="13"/>
  </si>
  <si>
    <t xml:space="preserve">連結実質赤字額 </t>
    <phoneticPr fontId="5"/>
  </si>
  <si>
    <t>(Ａ)</t>
    <phoneticPr fontId="5"/>
  </si>
  <si>
    <t>　うち、健全化法施行規則附則第三条に係る負担見込額</t>
    <phoneticPr fontId="5"/>
  </si>
  <si>
    <t>一時借入金の利子</t>
    <rPh sb="0" eb="2">
      <t>イチジ</t>
    </rPh>
    <rPh sb="2" eb="5">
      <t>カリイレキン</t>
    </rPh>
    <rPh sb="6" eb="8">
      <t>リシ</t>
    </rPh>
    <phoneticPr fontId="13"/>
  </si>
  <si>
    <t>依頼土地の買い戻しに係るもの</t>
    <rPh sb="0" eb="2">
      <t>イライ</t>
    </rPh>
    <rPh sb="2" eb="4">
      <t>トチ</t>
    </rPh>
    <rPh sb="5" eb="6">
      <t>カ</t>
    </rPh>
    <rPh sb="7" eb="8">
      <t>モド</t>
    </rPh>
    <rPh sb="10" eb="11">
      <t>カカ</t>
    </rPh>
    <phoneticPr fontId="5"/>
  </si>
  <si>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1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</si>
  <si>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13"/>
  </si>
  <si>
    <t xml:space="preserve">退職手当負担見込額 </t>
    <rPh sb="0" eb="2">
      <t>タイショク</t>
    </rPh>
    <rPh sb="2" eb="4">
      <t>テアテ</t>
    </rPh>
    <rPh sb="4" eb="6">
      <t>フタン</t>
    </rPh>
    <rPh sb="6" eb="9">
      <t>ミコミガク</t>
    </rPh>
    <phoneticPr fontId="1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</si>
  <si>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13"/>
  </si>
  <si>
    <t>森林総合研究所等が行う事業に係るもの</t>
    <phoneticPr fontId="5"/>
  </si>
  <si>
    <t xml:space="preserve">組合等負担等見込額 </t>
    <rPh sb="0" eb="2">
      <t>クミアイ</t>
    </rPh>
    <rPh sb="2" eb="3">
      <t>トウ</t>
    </rPh>
    <rPh sb="3" eb="5">
      <t>フタン</t>
    </rPh>
    <rPh sb="5" eb="6">
      <t>トウ</t>
    </rPh>
    <rPh sb="6" eb="9">
      <t>ミコミガク</t>
    </rPh>
    <phoneticPr fontId="1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</si>
  <si>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13"/>
  </si>
  <si>
    <t>国営土地改良事業に係るもの</t>
    <rPh sb="0" eb="2">
      <t>コクエイ</t>
    </rPh>
    <rPh sb="2" eb="4">
      <t>トチ</t>
    </rPh>
    <rPh sb="4" eb="6">
      <t>カイリョウ</t>
    </rPh>
    <rPh sb="6" eb="8">
      <t>ジギョウ</t>
    </rPh>
    <rPh sb="9" eb="10">
      <t>カカ</t>
    </rPh>
    <phoneticPr fontId="13"/>
  </si>
  <si>
    <t xml:space="preserve">公営企業債等繰入見込額 </t>
    <rPh sb="0" eb="2">
      <t>コウエイ</t>
    </rPh>
    <rPh sb="2" eb="5">
      <t>キギョウサイ</t>
    </rPh>
    <rPh sb="5" eb="6">
      <t>トウ</t>
    </rPh>
    <rPh sb="6" eb="8">
      <t>クリイ</t>
    </rPh>
    <rPh sb="8" eb="11">
      <t>ミコミガク</t>
    </rPh>
    <phoneticPr fontId="1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</si>
  <si>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13"/>
  </si>
  <si>
    <t>準元利償還金</t>
    <rPh sb="0" eb="1">
      <t>ジュン</t>
    </rPh>
    <rPh sb="1" eb="3">
      <t>ガンリ</t>
    </rPh>
    <rPh sb="3" eb="6">
      <t>ショウカンキン</t>
    </rPh>
    <phoneticPr fontId="13"/>
  </si>
  <si>
    <t xml:space="preserve">債務負担行為に基づく支出予定額 </t>
    <rPh sb="0" eb="2">
      <t>サイム</t>
    </rPh>
    <rPh sb="2" eb="4">
      <t>フタン</t>
    </rPh>
    <rPh sb="4" eb="6">
      <t>コウイ</t>
    </rPh>
    <rPh sb="7" eb="8">
      <t>モト</t>
    </rPh>
    <rPh sb="10" eb="12">
      <t>シシュツ</t>
    </rPh>
    <rPh sb="12" eb="15">
      <t>ヨテイガク</t>
    </rPh>
    <phoneticPr fontId="13"/>
  </si>
  <si>
    <t>減債基金積立不足算定額</t>
    <rPh sb="0" eb="2">
      <t>ゲンサイ</t>
    </rPh>
    <rPh sb="2" eb="4">
      <t>キキン</t>
    </rPh>
    <rPh sb="4" eb="6">
      <t>ツミタテ</t>
    </rPh>
    <rPh sb="6" eb="8">
      <t>ブソク</t>
    </rPh>
    <rPh sb="8" eb="10">
      <t>サンテイ</t>
    </rPh>
    <rPh sb="10" eb="11">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</si>
  <si>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13"/>
  </si>
  <si>
    <t>将来負担額</t>
    <rPh sb="0" eb="2">
      <t>ショウライ</t>
    </rPh>
    <rPh sb="2" eb="4">
      <t>フタン</t>
    </rPh>
    <rPh sb="4" eb="5">
      <t>ガク</t>
    </rPh>
    <phoneticPr fontId="5"/>
  </si>
  <si>
    <t>元利償還金</t>
    <rPh sb="0" eb="2">
      <t>ガンリ</t>
    </rPh>
    <rPh sb="2" eb="5">
      <t>ショウカンキン</t>
    </rPh>
    <phoneticPr fontId="13"/>
  </si>
  <si>
    <t>区分</t>
    <rPh sb="0" eb="1">
      <t>ク</t>
    </rPh>
    <rPh sb="1" eb="2">
      <t>ブン</t>
    </rPh>
    <phoneticPr fontId="13"/>
  </si>
  <si>
    <t>将来負担比率　　（千円・％）</t>
    <rPh sb="0" eb="2">
      <t>ショウライ</t>
    </rPh>
    <rPh sb="2" eb="4">
      <t>フタン</t>
    </rPh>
    <phoneticPr fontId="5"/>
  </si>
  <si>
    <t>実質公債費比率　　（千円・％）</t>
    <rPh sb="0" eb="2">
      <t>ジッシツ</t>
    </rPh>
    <rPh sb="2" eb="4">
      <t>コウサイ</t>
    </rPh>
    <rPh sb="4" eb="5">
      <t>ヒ</t>
    </rPh>
    <rPh sb="5" eb="7">
      <t>ヒリツ</t>
    </rPh>
    <rPh sb="10" eb="12">
      <t>センエン</t>
    </rPh>
    <phoneticPr fontId="5"/>
  </si>
  <si>
    <t>将来負担の状況</t>
    <phoneticPr fontId="5"/>
  </si>
  <si>
    <t>公債費負担の状況</t>
    <rPh sb="0" eb="3">
      <t>コウサイヒ</t>
    </rPh>
    <rPh sb="3" eb="5">
      <t>フタン</t>
    </rPh>
    <rPh sb="6" eb="8">
      <t>ジョウキョウ</t>
    </rPh>
    <phoneticPr fontId="5"/>
  </si>
  <si>
    <t>　※地方公共団体財政健全化法に基づき将来負担比率の算定対象となっている法人については、○印を付与している。</t>
    <phoneticPr fontId="5"/>
  </si>
  <si>
    <t>　※地方公共団体が①25%以上出資している法人又は②財政支援を行っている法人を記載している。</t>
    <phoneticPr fontId="5"/>
  </si>
  <si>
    <t>地方公社・第三セクター等</t>
    <rPh sb="0" eb="4">
      <t>チホウコウシャ</t>
    </rPh>
    <rPh sb="5" eb="6">
      <t>ダイ</t>
    </rPh>
    <rPh sb="6" eb="7">
      <t>サン</t>
    </rPh>
    <rPh sb="11" eb="12">
      <t>ナド</t>
    </rPh>
    <phoneticPr fontId="5"/>
  </si>
  <si>
    <t>計</t>
    <rPh sb="0" eb="1">
      <t>ケイ</t>
    </rPh>
    <phoneticPr fontId="5"/>
  </si>
  <si>
    <t>一部事務組合等</t>
    <rPh sb="0" eb="2">
      <t>イチブ</t>
    </rPh>
    <rPh sb="2" eb="4">
      <t>ジム</t>
    </rPh>
    <rPh sb="4" eb="6">
      <t>クミアイ</t>
    </rPh>
    <rPh sb="6" eb="7">
      <t>トウ</t>
    </rPh>
    <phoneticPr fontId="5"/>
  </si>
  <si>
    <t>-</t>
  </si>
  <si>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26">
      <t>コウキコウレイシャイリョウトクベツカイケイ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</si>
  <si>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</si>
  <si>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法適用企業</t>
    <phoneticPr fontId="20"/>
  </si>
  <si>
    <t>八代生活環境事務組合（水道事業会計）</t>
    <rPh sb="0" eb="2">
      <t>ヤツシロ</t>
    </rPh>
    <rPh sb="2" eb="4">
      <t>セイカツ</t>
    </rPh>
    <rPh sb="4" eb="6">
      <t>カンキョウ</t>
    </rPh>
    <rPh sb="6" eb="8">
      <t>ジム</t>
    </rPh>
    <rPh sb="8" eb="10">
      <t>クミアイ</t>
    </rPh>
    <rPh sb="11" eb="13">
      <t>スイドウ</t>
    </rPh>
    <rPh sb="13" eb="15">
      <t>ジギョウ</t>
    </rPh>
    <rPh sb="15" eb="17">
      <t>カイケイ</t>
    </rPh>
    <phoneticPr fontId="2"/>
  </si>
  <si>
    <t>八代広域行政事務組合（一般会計）</t>
    <rPh sb="0" eb="2">
      <t>ヤツシロ</t>
    </rPh>
    <rPh sb="2" eb="4">
      <t>コウイキ</t>
    </rPh>
    <rPh sb="4" eb="6">
      <t>ギョウセイ</t>
    </rPh>
    <rPh sb="6" eb="8">
      <t>ジム</t>
    </rPh>
    <rPh sb="8" eb="10">
      <t>クミアイ</t>
    </rPh>
    <rPh sb="11" eb="13">
      <t>イッパン</t>
    </rPh>
    <rPh sb="13" eb="15">
      <t>カイケイ</t>
    </rPh>
    <phoneticPr fontId="2"/>
  </si>
  <si>
    <t>繰越分609千円</t>
    <phoneticPr fontId="20"/>
  </si>
  <si>
    <t>八代広域行政事務組合</t>
    <rPh sb="0" eb="2">
      <t>ヤツシロ</t>
    </rPh>
    <rPh sb="2" eb="4">
      <t>コウイキ</t>
    </rPh>
    <rPh sb="4" eb="6">
      <t>ギョウセイ</t>
    </rPh>
    <rPh sb="6" eb="8">
      <t>ジム</t>
    </rPh>
    <rPh sb="8" eb="10">
      <t>クミアイ</t>
    </rPh>
    <phoneticPr fontId="2"/>
  </si>
  <si>
    <t>-</t>
    <phoneticPr fontId="2"/>
  </si>
  <si>
    <t>氷川町及び八代市中学校組合</t>
    <rPh sb="0" eb="3">
      <t>ヒカワチョウ</t>
    </rPh>
    <rPh sb="3" eb="4">
      <t>オヨ</t>
    </rPh>
    <rPh sb="5" eb="8">
      <t>ヤツシロシ</t>
    </rPh>
    <rPh sb="8" eb="11">
      <t>チュウガッコウ</t>
    </rPh>
    <rPh sb="11" eb="13">
      <t>クミアイ</t>
    </rPh>
    <phoneticPr fontId="2"/>
  </si>
  <si>
    <t>特別会計（交通災害共済事業）分を含む</t>
    <phoneticPr fontId="20"/>
  </si>
  <si>
    <t>熊本県市町村総合事務組合</t>
  </si>
  <si>
    <t>備考</t>
    <rPh sb="0" eb="2">
      <t>ビコウ</t>
    </rPh>
    <phoneticPr fontId="5"/>
  </si>
  <si>
    <t>左のうち
一般会計等
負担見込額</t>
    <phoneticPr fontId="5"/>
  </si>
  <si>
    <t>企業債
（地方債）
現在高</t>
    <phoneticPr fontId="5"/>
  </si>
  <si>
    <t>他会計等
からの
繰入金</t>
    <phoneticPr fontId="5"/>
  </si>
  <si>
    <t>資金剰余額
/不足額
（実質収支）</t>
    <phoneticPr fontId="5"/>
  </si>
  <si>
    <t>純損益
（形式収支）</t>
    <phoneticPr fontId="5"/>
  </si>
  <si>
    <t>総費用
（歳出）</t>
    <phoneticPr fontId="5"/>
  </si>
  <si>
    <t>総収益
（歳入）</t>
    <phoneticPr fontId="5"/>
  </si>
  <si>
    <t>一部事務組合等名</t>
    <rPh sb="0" eb="2">
      <t>イチブ</t>
    </rPh>
    <rPh sb="2" eb="4">
      <t>ジム</t>
    </rPh>
    <rPh sb="4" eb="6">
      <t>クミアイ</t>
    </rPh>
    <rPh sb="6" eb="7">
      <t>トウ</t>
    </rPh>
    <rPh sb="7" eb="8">
      <t>メイ</t>
    </rPh>
    <phoneticPr fontId="1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</si>
  <si>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</si>
  <si>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公営企業会計等</t>
    <rPh sb="0" eb="2">
      <t>コウエイ</t>
    </rPh>
    <rPh sb="2" eb="4">
      <t>キギョウ</t>
    </rPh>
    <rPh sb="4" eb="6">
      <t>カイケイ</t>
    </rPh>
    <rPh sb="6" eb="7">
      <t>トウ</t>
    </rPh>
    <phoneticPr fontId="5"/>
  </si>
  <si>
    <t>連結実質赤字額</t>
    <rPh sb="0" eb="2">
      <t>レンケツ</t>
    </rPh>
    <rPh sb="2" eb="4">
      <t>ジッシツ</t>
    </rPh>
    <rPh sb="4" eb="7">
      <t>アカジガク</t>
    </rPh>
    <phoneticPr fontId="5"/>
  </si>
  <si>
    <t>法適用企業</t>
    <phoneticPr fontId="5"/>
  </si>
  <si>
    <t>資金不足
比率</t>
    <rPh sb="0" eb="2">
      <t>シキン</t>
    </rPh>
    <rPh sb="2" eb="4">
      <t>フソク</t>
    </rPh>
    <rPh sb="5" eb="7">
      <t>ヒリツ</t>
    </rPh>
    <phoneticPr fontId="5"/>
  </si>
  <si>
    <t>左のうち
一般会計等
繰入見込額</t>
    <phoneticPr fontId="5"/>
  </si>
  <si>
    <t>会計名</t>
    <rPh sb="0" eb="2">
      <t>カイケイ</t>
    </rPh>
    <rPh sb="2" eb="3">
      <t>メイ</t>
    </rPh>
    <phoneticPr fontId="13"/>
  </si>
  <si>
    <t>公営企業会計等の財政状況（単位：百万円）</t>
    <rPh sb="0" eb="2">
      <t>コウエイ</t>
    </rPh>
    <rPh sb="2" eb="4">
      <t>キギョウ</t>
    </rPh>
    <rPh sb="4" eb="6">
      <t>カイケイ</t>
    </rPh>
    <rPh sb="6" eb="7">
      <t>トウ</t>
    </rPh>
    <rPh sb="8" eb="10">
      <t>ザイセイ</t>
    </rPh>
    <rPh sb="10" eb="12">
      <t>ジョウキョウ</t>
    </rPh>
    <phoneticPr fontId="5"/>
  </si>
  <si>
    <t>　※一般会計等（純計）は、各会計の相互間の繰入・繰出等の重複を控除したものであり、各会計の合計と一致しない場合がある。</t>
    <phoneticPr fontId="5"/>
  </si>
  <si>
    <t>一般会計等（純計）</t>
    <rPh sb="0" eb="2">
      <t>イッパン</t>
    </rPh>
    <rPh sb="2" eb="4">
      <t>カイケイ</t>
    </rPh>
    <rPh sb="4" eb="5">
      <t>トウ</t>
    </rPh>
    <rPh sb="6" eb="8">
      <t>ジュンケイ</t>
    </rPh>
    <phoneticPr fontId="5"/>
  </si>
  <si>
    <t>実質赤字額</t>
    <rPh sb="0" eb="2">
      <t>ジッシツ</t>
    </rPh>
    <rPh sb="2" eb="5">
      <t>アカジガク</t>
    </rPh>
    <phoneticPr fontId="5"/>
  </si>
  <si>
    <t>一般会計</t>
    <phoneticPr fontId="5"/>
  </si>
  <si>
    <t>一般会計等
負担見込額</t>
    <phoneticPr fontId="5"/>
  </si>
  <si>
    <t>当該団体からの損失補償に係る債務残高</t>
    <phoneticPr fontId="5"/>
  </si>
  <si>
    <t>当該団体からの債務保証に係る債務残高</t>
    <rPh sb="9" eb="11">
      <t>ホショウ</t>
    </rPh>
    <phoneticPr fontId="5"/>
  </si>
  <si>
    <t>当該団体
からの
貸付金</t>
    <phoneticPr fontId="5"/>
  </si>
  <si>
    <t>当該団体
からの
補助金</t>
    <phoneticPr fontId="5"/>
  </si>
  <si>
    <t>当該団体
からの
出資金</t>
    <phoneticPr fontId="5"/>
  </si>
  <si>
    <t>純資産又は
正味財産</t>
    <phoneticPr fontId="5"/>
  </si>
  <si>
    <t>経常損益</t>
    <phoneticPr fontId="5"/>
  </si>
  <si>
    <t>地方公社・第三セクター等名</t>
    <rPh sb="12" eb="13">
      <t>メイ</t>
    </rPh>
    <phoneticPr fontId="5"/>
  </si>
  <si>
    <t>地方債
現在高</t>
    <phoneticPr fontId="5"/>
  </si>
  <si>
    <t>他会計等
からの
繰入金</t>
    <rPh sb="9" eb="11">
      <t>クリイレ</t>
    </rPh>
    <rPh sb="11" eb="12">
      <t>キン</t>
    </rPh>
    <phoneticPr fontId="13"/>
  </si>
  <si>
    <t>実質収支</t>
    <phoneticPr fontId="13"/>
  </si>
  <si>
    <t>形式収支</t>
    <phoneticPr fontId="13"/>
  </si>
  <si>
    <t>歳出</t>
    <phoneticPr fontId="13"/>
  </si>
  <si>
    <t>歳入</t>
    <rPh sb="0" eb="2">
      <t>サイニュウ</t>
    </rPh>
    <phoneticPr fontId="1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</si>
  <si>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13"/>
  </si>
  <si>
    <t>一般会計等の財政状況（単位：百万円）</t>
    <rPh sb="0" eb="2">
      <t>イッパン</t>
    </rPh>
    <rPh sb="2" eb="4">
      <t>カイケイ</t>
    </rPh>
    <rPh sb="4" eb="5">
      <t>トウ</t>
    </rPh>
    <rPh sb="6" eb="8">
      <t>ザイセイ</t>
    </rPh>
    <rPh sb="8" eb="10">
      <t>ジョウキョウ</t>
    </rPh>
    <phoneticPr fontId="13"/>
  </si>
  <si>
    <t>熊本県氷川町</t>
  </si>
  <si>
    <t>令和6年度</t>
  </si>
  <si>
    <t>(2)各会計、関係団体の財政状況及び健全化判断比率（市町村）</t>
    <rPh sb="26" eb="29">
      <t>シチョウソン</t>
    </rPh>
    <phoneticPr fontId="5"/>
  </si>
  <si>
    <t>うち単独分</t>
    <rPh sb="2" eb="4">
      <t>タンドク</t>
    </rPh>
    <rPh sb="4" eb="5">
      <t>ブン</t>
    </rPh>
    <phoneticPr fontId="5"/>
  </si>
  <si>
    <t xml:space="preserve"> 過去５年間平均</t>
    <rPh sb="1" eb="3">
      <t>カコ</t>
    </rPh>
    <rPh sb="4" eb="6">
      <t>ネンカン</t>
    </rPh>
    <rPh sb="6" eb="8">
      <t>ヘイキン</t>
    </rPh>
    <phoneticPr fontId="5"/>
  </si>
  <si>
    <t xml:space="preserve"> R06</t>
  </si>
  <si>
    <t xml:space="preserve"> R05</t>
  </si>
  <si>
    <t xml:space="preserve"> R04</t>
  </si>
  <si>
    <t xml:space="preserve"> R03</t>
  </si>
  <si>
    <t xml:space="preserve"> R02</t>
  </si>
  <si>
    <t>(A)-(B)</t>
  </si>
  <si>
    <t>増減率(%)(B)</t>
    <rPh sb="0" eb="3">
      <t>ゾウゲンリツ</t>
    </rPh>
    <phoneticPr fontId="5"/>
  </si>
  <si>
    <t>類似団体平均(円)</t>
    <rPh sb="0" eb="2">
      <t>ルイジ</t>
    </rPh>
    <rPh sb="2" eb="4">
      <t>ダンタイ</t>
    </rPh>
    <rPh sb="4" eb="6">
      <t>ヘイキン</t>
    </rPh>
    <rPh sb="7" eb="8">
      <t>エン</t>
    </rPh>
    <phoneticPr fontId="5"/>
  </si>
  <si>
    <t>増減率(%)(A)</t>
    <rPh sb="0" eb="3">
      <t>ゾウゲンリツ</t>
    </rPh>
    <phoneticPr fontId="5"/>
  </si>
  <si>
    <t>当該団体(円)</t>
    <rPh sb="0" eb="2">
      <t>トウガイ</t>
    </rPh>
    <rPh sb="2" eb="4">
      <t>ダンタイ</t>
    </rPh>
    <rPh sb="5" eb="6">
      <t>エン</t>
    </rPh>
    <phoneticPr fontId="5"/>
  </si>
  <si>
    <t>人口１人当たり決算額</t>
    <rPh sb="0" eb="2">
      <t>ジンコウ</t>
    </rPh>
    <rPh sb="2" eb="4">
      <t>ヒトリ</t>
    </rPh>
    <rPh sb="4" eb="5">
      <t>ア</t>
    </rPh>
    <rPh sb="7" eb="10">
      <t>ケッサンガク</t>
    </rPh>
    <phoneticPr fontId="5"/>
  </si>
  <si>
    <t>当該団体決算額
（千円）</t>
    <rPh sb="0" eb="2">
      <t>トウガイ</t>
    </rPh>
    <rPh sb="2" eb="4">
      <t>ダンタイ</t>
    </rPh>
    <rPh sb="4" eb="6">
      <t>ケッサン</t>
    </rPh>
    <rPh sb="6" eb="7">
      <t>ガク</t>
    </rPh>
    <rPh sb="9" eb="11">
      <t>センエン</t>
    </rPh>
    <phoneticPr fontId="5"/>
  </si>
  <si>
    <t>普通建設事業費</t>
    <rPh sb="0" eb="2">
      <t>フツウ</t>
    </rPh>
    <rPh sb="2" eb="4">
      <t>ケンセツ</t>
    </rPh>
    <rPh sb="4" eb="7">
      <t>ジギョウヒ</t>
    </rPh>
    <phoneticPr fontId="5"/>
  </si>
  <si>
    <t>（参考）　普通建設事業費の分析</t>
    <rPh sb="1" eb="3">
      <t>サンコウ</t>
    </rPh>
    <rPh sb="5" eb="7">
      <t>フツウ</t>
    </rPh>
    <rPh sb="7" eb="9">
      <t>ケンセツ</t>
    </rPh>
    <rPh sb="9" eb="11">
      <t>ジギョウ</t>
    </rPh>
    <rPh sb="11" eb="12">
      <t>ヒ</t>
    </rPh>
    <rPh sb="13" eb="15">
      <t>ブンセキ</t>
    </rPh>
    <phoneticPr fontId="5"/>
  </si>
  <si>
    <t>▲地方債に係る元利償還金及び準元利償還金に要する経費として
普通交付税の額の算定に用いる基準財政需要額に算入された額</t>
  </si>
  <si>
    <t>▲特定財源の額</t>
  </si>
  <si>
    <t>一時借入金利子
（同一団体における会計間の現金運用に係る利子は除く）</t>
  </si>
  <si>
    <t>公債費に準ずる債務負担行為に係るもの</t>
    <phoneticPr fontId="5"/>
  </si>
  <si>
    <t>一部事務組合等の起こした地方債に充てたと認められる
補助金又は負担金</t>
    <phoneticPr fontId="5"/>
  </si>
  <si>
    <t>公営企業に要する経費の財源とする地方債の償還の財源に
充てたと認められる繰入金</t>
    <phoneticPr fontId="5"/>
  </si>
  <si>
    <t>満期一括償還地方債の一年当たりの元金償還金に相当するもの
（年度割相当額）</t>
  </si>
  <si>
    <t>積立不足額を考慮して算定した額</t>
    <rPh sb="0" eb="1">
      <t>ツ</t>
    </rPh>
    <rPh sb="1" eb="2">
      <t>タ</t>
    </rPh>
    <rPh sb="2" eb="5">
      <t>フソクガク</t>
    </rPh>
    <rPh sb="6" eb="8">
      <t>コウリョ</t>
    </rPh>
    <rPh sb="10" eb="12">
      <t>サンテイ</t>
    </rPh>
    <rPh sb="14" eb="15">
      <t>ガク</t>
    </rPh>
    <phoneticPr fontId="2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</si>
  <si>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</si>
  <si>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対比（％）</t>
    <rPh sb="0" eb="2">
      <t>タイヒ</t>
    </rPh>
    <phoneticPr fontId="5"/>
  </si>
  <si>
    <t>類似団体平均（円）</t>
    <rPh sb="0" eb="2">
      <t>ルイジ</t>
    </rPh>
    <rPh sb="2" eb="4">
      <t>ダンタイ</t>
    </rPh>
    <rPh sb="4" eb="6">
      <t>ヘイキン</t>
    </rPh>
    <rPh sb="7" eb="8">
      <t>エン</t>
    </rPh>
    <phoneticPr fontId="5"/>
  </si>
  <si>
    <t>当該団体（円）</t>
    <rPh sb="0" eb="2">
      <t>トウガイ</t>
    </rPh>
    <rPh sb="2" eb="4">
      <t>ダンタイ</t>
    </rPh>
    <rPh sb="5" eb="6">
      <t>エン</t>
    </rPh>
    <phoneticPr fontId="5"/>
  </si>
  <si>
    <t>人口1人当たり決算額</t>
    <rPh sb="0" eb="2">
      <t>ジンコウ</t>
    </rPh>
    <rPh sb="2" eb="4">
      <t>ヒトリ</t>
    </rPh>
    <rPh sb="4" eb="5">
      <t>ア</t>
    </rPh>
    <rPh sb="7" eb="9">
      <t>ケッサン</t>
    </rPh>
    <rPh sb="9" eb="10">
      <t>ガク</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</si>
  <si>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</si>
  <si>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</si>
  <si>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</si>
  <si>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ラスパイレス指数</t>
    <rPh sb="6" eb="8">
      <t>シスウ</t>
    </rPh>
    <phoneticPr fontId="12"/>
  </si>
  <si>
    <t>人口1,000人当たり職員数（人）</t>
    <rPh sb="0" eb="2">
      <t>ジンコウ</t>
    </rPh>
    <rPh sb="7" eb="8">
      <t>ニン</t>
    </rPh>
    <rPh sb="8" eb="9">
      <t>ア</t>
    </rPh>
    <rPh sb="11" eb="14">
      <t>ショクインスウ</t>
    </rPh>
    <rPh sb="15" eb="16">
      <t>ヒト</t>
    </rPh>
    <phoneticPr fontId="5"/>
  </si>
  <si>
    <t>対比（差引）</t>
    <rPh sb="0" eb="2">
      <t>タイヒ</t>
    </rPh>
    <rPh sb="3" eb="5">
      <t>サシヒキ</t>
    </rPh>
    <phoneticPr fontId="5"/>
  </si>
  <si>
    <t>類似団体平均</t>
    <rPh sb="0" eb="2">
      <t>ルイジ</t>
    </rPh>
    <rPh sb="2" eb="4">
      <t>ダンタイ</t>
    </rPh>
    <rPh sb="4" eb="6">
      <t>ヘイキン</t>
    </rPh>
    <phoneticPr fontId="5"/>
  </si>
  <si>
    <t>当該団体</t>
    <rPh sb="0" eb="2">
      <t>トウガイ</t>
    </rPh>
    <rPh sb="2" eb="4">
      <t>ダンタイ</t>
    </rPh>
    <phoneticPr fontId="5"/>
  </si>
  <si>
    <t>参考</t>
    <rPh sb="0" eb="2">
      <t>サンコウ</t>
    </rPh>
    <phoneticPr fontId="5"/>
  </si>
  <si>
    <t>▲退職金</t>
    <rPh sb="1" eb="3">
      <t>タイショク</t>
    </rPh>
    <rPh sb="3" eb="4">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</si>
  <si>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</si>
  <si>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</si>
  <si>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</si>
  <si>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</si>
  <si>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一部事務組合負担金（補助費等）</t>
    <rPh sb="0" eb="2">
      <t>イチブ</t>
    </rPh>
    <rPh sb="2" eb="4">
      <t>ジム</t>
    </rPh>
    <rPh sb="4" eb="6">
      <t>クミアイ</t>
    </rPh>
    <rPh sb="6" eb="9">
      <t>フタンキン</t>
    </rPh>
    <rPh sb="10" eb="13">
      <t>ホジョヒ</t>
    </rPh>
    <rPh sb="13" eb="14">
      <t>トウ</t>
    </rPh>
    <phoneticPr fontId="5"/>
  </si>
  <si>
    <t>人件費</t>
    <rPh sb="0" eb="3">
      <t>ジンケンヒ</t>
    </rPh>
    <phoneticPr fontId="5"/>
  </si>
  <si>
    <t>人件費及び人件費に準ずる費用</t>
    <rPh sb="0" eb="3">
      <t>ジンケンヒ</t>
    </rPh>
    <rPh sb="3" eb="4">
      <t>オヨ</t>
    </rPh>
    <rPh sb="5" eb="8">
      <t>ジンケンヒ</t>
    </rPh>
    <rPh sb="9" eb="10">
      <t>ジュン</t>
    </rPh>
    <rPh sb="12" eb="14">
      <t>ヒヨウ</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</si>
  <si>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</si>
  <si>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 5.65</t>
  </si>
  <si>
    <t>▲ 2.79</t>
  </si>
  <si>
    <t>▲ 5.79</t>
  </si>
  <si>
    <t>▲ 4.30</t>
  </si>
  <si>
    <t>実質単年度収支</t>
    <rPh sb="0" eb="2">
      <t>ジッシツ</t>
    </rPh>
    <rPh sb="2" eb="5">
      <t>タンネンド</t>
    </rPh>
    <rPh sb="5" eb="7">
      <t>シュウシ</t>
    </rPh>
    <phoneticPr fontId="5"/>
  </si>
  <si>
    <t>実質収支額</t>
    <rPh sb="0" eb="2">
      <t>ジッシツ</t>
    </rPh>
    <rPh sb="2" eb="4">
      <t>シュウシ</t>
    </rPh>
    <rPh sb="4" eb="5">
      <t>ガク</t>
    </rPh>
    <phoneticPr fontId="5"/>
  </si>
  <si>
    <t>財政調整基金残高</t>
    <rPh sb="0" eb="2">
      <t>ザイセイ</t>
    </rPh>
    <rPh sb="2" eb="4">
      <t>チョウセイ</t>
    </rPh>
    <rPh sb="4" eb="6">
      <t>キキン</t>
    </rPh>
    <rPh sb="6" eb="8">
      <t>ザンダカ</t>
    </rPh>
    <phoneticPr fontId="5"/>
  </si>
  <si>
    <t>年度</t>
    <rPh sb="0" eb="2">
      <t>ネンド</t>
    </rPh>
    <phoneticPr fontId="5"/>
  </si>
  <si>
    <t>標準財政規模比（％）</t>
    <phoneticPr fontId="5"/>
  </si>
  <si>
    <t>その他会計（黒字）</t>
  </si>
  <si>
    <t>その他会計（赤字）</t>
  </si>
  <si>
    <t>後期高齢者医療特別会計</t>
  </si>
  <si>
    <t>下水道事業会計</t>
  </si>
  <si>
    <t>国民健康保険特別会計</t>
  </si>
  <si>
    <t>介護保険特別会計</t>
  </si>
  <si>
    <t>一般会計</t>
  </si>
  <si>
    <t>会計</t>
    <rPh sb="0" eb="2">
      <t>カイケイ</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</si>
  <si>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</si>
  <si>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</si>
  <si>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</si>
  <si>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前年度末減債基金残高(D)</t>
    <phoneticPr fontId="5"/>
  </si>
  <si>
    <t>満期一括償還地方債に係る実質償還額又は理論償還額のいずれか少ない額(C)</t>
    <phoneticPr fontId="3"/>
  </si>
  <si>
    <t>減債基金
積立状況等（注）</t>
    <rPh sb="0" eb="2">
      <t>ゲンサイ</t>
    </rPh>
    <rPh sb="2" eb="4">
      <t>キキン</t>
    </rPh>
    <rPh sb="5" eb="7">
      <t>ツミタテ</t>
    </rPh>
    <rPh sb="7" eb="9">
      <t>ジョウキョウ</t>
    </rPh>
    <rPh sb="9" eb="10">
      <t>トウ</t>
    </rPh>
    <rPh sb="10" eb="13">
      <t>チュウ</t>
    </rPh>
    <phoneticPr fontId="2"/>
  </si>
  <si>
    <t>R06</t>
    <phoneticPr fontId="5"/>
  </si>
  <si>
    <t>R05</t>
    <phoneticPr fontId="5"/>
  </si>
  <si>
    <t>R04</t>
    <phoneticPr fontId="5"/>
  </si>
  <si>
    <t>R03</t>
    <phoneticPr fontId="5"/>
  </si>
  <si>
    <t>R02</t>
    <phoneticPr fontId="5"/>
  </si>
  <si>
    <t>（百万円）</t>
    <phoneticPr fontId="5"/>
  </si>
  <si>
    <t>（参考）</t>
    <rPh sb="1" eb="3">
      <t>サンコウ</t>
    </rPh>
    <phoneticPr fontId="5"/>
  </si>
  <si>
    <t>※ 減債基金積立不足算定額=(C)×(１－(D)/(E))</t>
    <phoneticPr fontId="5"/>
  </si>
  <si>
    <t>実質公債費比率の分子</t>
    <phoneticPr fontId="5"/>
  </si>
  <si>
    <t>(A)－(B)</t>
    <phoneticPr fontId="5"/>
  </si>
  <si>
    <t>算入公債費等</t>
    <phoneticPr fontId="5"/>
  </si>
  <si>
    <t>算入公債費等(B)</t>
    <phoneticPr fontId="5"/>
  </si>
  <si>
    <t>一時借入金の利子</t>
    <phoneticPr fontId="5"/>
  </si>
  <si>
    <t>債務負担行為に基づく支出額</t>
  </si>
  <si>
    <t>組合等が起こした地方債の元利償還金に対する負担金等</t>
  </si>
  <si>
    <t>公営企業債の元利償還金に対する繰入金</t>
  </si>
  <si>
    <t>満期一括償還地方債に係る年度割相当額</t>
    <phoneticPr fontId="5"/>
  </si>
  <si>
    <t>減債基金積立不足算定額※2</t>
    <phoneticPr fontId="5"/>
  </si>
  <si>
    <t>元利償還金</t>
  </si>
  <si>
    <t>元利償還金等(A)</t>
    <phoneticPr fontId="5"/>
  </si>
  <si>
    <t>分子の構造</t>
    <rPh sb="0" eb="2">
      <t>ブンシ</t>
    </rPh>
    <rPh sb="3" eb="5">
      <t>コウゾウ</t>
    </rPh>
    <phoneticPr fontId="5"/>
  </si>
  <si>
    <t>（百万円）</t>
    <rPh sb="1" eb="2">
      <t>ヒャク</t>
    </rPh>
    <rPh sb="2" eb="4">
      <t>マンエン</t>
    </rPh>
    <phoneticPr fontId="5"/>
  </si>
  <si>
    <t>将来負担比率の分子</t>
  </si>
  <si>
    <t>基準財政需要額算入見込額</t>
  </si>
  <si>
    <t>充当可能特定歳入</t>
  </si>
  <si>
    <t>充当可能基金</t>
  </si>
  <si>
    <t>充当可能財源等(B)</t>
    <phoneticPr fontId="5"/>
  </si>
  <si>
    <t>組合等連結実質赤字額負担見込額</t>
  </si>
  <si>
    <t>連結実質赤字額</t>
  </si>
  <si>
    <t>うち、健全化法施行規則附則第三条に係る負担見込額</t>
    <phoneticPr fontId="5"/>
  </si>
  <si>
    <t>設立法人等の負債額等負担見込額</t>
  </si>
  <si>
    <t>退職手当負担見込額</t>
  </si>
  <si>
    <t>組合等負担等見込額</t>
  </si>
  <si>
    <t>公営企業債等繰入見込額</t>
  </si>
  <si>
    <t>債務負担行為に基づく支出予定額</t>
  </si>
  <si>
    <t>一般会計等に係る地方債の現在高</t>
  </si>
  <si>
    <t>将来負担額(A)</t>
    <phoneticPr fontId="5"/>
  </si>
  <si>
    <t>基金残高合計</t>
    <rPh sb="0" eb="2">
      <t>キキン</t>
    </rPh>
    <rPh sb="2" eb="4">
      <t>ザンダカ</t>
    </rPh>
    <rPh sb="4" eb="6">
      <t>ゴウケイ</t>
    </rPh>
    <phoneticPr fontId="5"/>
  </si>
  <si>
    <t>ふるさと振興基金</t>
    <rPh sb="4" eb="6">
      <t>シンコウ</t>
    </rPh>
    <rPh sb="6" eb="8">
      <t>キキン</t>
    </rPh>
    <phoneticPr fontId="5"/>
  </si>
  <si>
    <t>地域福祉基金</t>
    <rPh sb="0" eb="2">
      <t>チイキ</t>
    </rPh>
    <rPh sb="2" eb="4">
      <t>フクシ</t>
    </rPh>
    <rPh sb="4" eb="6">
      <t>キキン</t>
    </rPh>
    <phoneticPr fontId="20"/>
  </si>
  <si>
    <t>竜北物産館運営基金</t>
    <rPh sb="0" eb="1">
      <t>リュウ</t>
    </rPh>
    <rPh sb="1" eb="2">
      <t>ホク</t>
    </rPh>
    <rPh sb="2" eb="5">
      <t>ブッサンカン</t>
    </rPh>
    <rPh sb="5" eb="7">
      <t>ウンエイ</t>
    </rPh>
    <rPh sb="7" eb="9">
      <t>キキン</t>
    </rPh>
    <phoneticPr fontId="20"/>
  </si>
  <si>
    <t>合併振興基金</t>
    <rPh sb="0" eb="2">
      <t>ガッペイ</t>
    </rPh>
    <rPh sb="2" eb="4">
      <t>シンコウ</t>
    </rPh>
    <rPh sb="4" eb="6">
      <t>キキン</t>
    </rPh>
    <phoneticPr fontId="20"/>
  </si>
  <si>
    <t>ふるさと氷川応援基金</t>
    <rPh sb="4" eb="6">
      <t>ヒカワ</t>
    </rPh>
    <rPh sb="6" eb="8">
      <t>オウエン</t>
    </rPh>
    <rPh sb="8" eb="10">
      <t>キキン</t>
    </rPh>
    <phoneticPr fontId="5"/>
  </si>
  <si>
    <t>その他特定目的基金</t>
    <rPh sb="2" eb="3">
      <t>タ</t>
    </rPh>
    <rPh sb="3" eb="5">
      <t>トクテイ</t>
    </rPh>
    <rPh sb="5" eb="7">
      <t>モクテキ</t>
    </rPh>
    <rPh sb="7" eb="9">
      <t>キキン</t>
    </rPh>
    <phoneticPr fontId="5"/>
  </si>
  <si>
    <t>減債基金</t>
    <rPh sb="0" eb="2">
      <t>ゲンサイ</t>
    </rPh>
    <rPh sb="2" eb="4">
      <t>キキン</t>
    </rPh>
    <phoneticPr fontId="5"/>
  </si>
  <si>
    <t>財政調整基金</t>
    <rPh sb="0" eb="2">
      <t>ザイセイ</t>
    </rPh>
    <rPh sb="2" eb="4">
      <t>チョウセイ</t>
    </rPh>
    <rPh sb="4" eb="6">
      <t>キキン</t>
    </rPh>
    <phoneticPr fontId="5"/>
  </si>
  <si>
    <t>（百万円）</t>
    <rPh sb="1" eb="4">
      <t>ヒャクマンエン</t>
    </rPh>
    <phoneticPr fontId="5"/>
  </si>
  <si>
    <t>※8：職員の状況については、調査対象年度の地方公務員給与実態調査に基づいている。</t>
    <phoneticPr fontId="35"/>
  </si>
  <si>
    <t>※7：人口については、調査対象年度の1月1日現在の住民基本台帳に登載されている人口に基づいている。</t>
    <rPh sb="13" eb="15">
      <t>タイショウ</t>
    </rPh>
    <rPh sb="27" eb="29">
      <t>キホン</t>
    </rPh>
    <rPh sb="42" eb="43">
      <t>モト</t>
    </rPh>
    <phoneticPr fontId="3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</si>
  <si>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</si>
  <si>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※5：産業構造の比率は、分母を就業人口総数とし、分類不能の産業を除いて算出。</t>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</si>
  <si>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</si>
  <si>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</si>
  <si>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</si>
  <si>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※1：経常収支比率の( )内の数値は、「減収補塡債（特例分）」及び「臨時財政対策債」を除いて算出したものである。</t>
    <phoneticPr fontId="5"/>
  </si>
  <si>
    <t>（注釈）</t>
    <rPh sb="1" eb="3">
      <t>チュウシャク</t>
    </rPh>
    <phoneticPr fontId="5"/>
  </si>
  <si>
    <r>
      <t>(※</t>
    </r>
    <r>
      <rPr>
        <sz val="9"/>
        <color indexed="8"/>
        <rFont val="ＭＳ ゴシック"/>
        <family val="3"/>
        <charset val="128"/>
      </rPr>
      <t>3</t>
    </r>
    <r>
      <rPr>
        <sz val="9"/>
        <color indexed="8"/>
        <rFont val="ＭＳ ゴシック"/>
        <family val="3"/>
        <charset val="128"/>
      </rPr>
      <t>)</t>
    </r>
    <phoneticPr fontId="5"/>
  </si>
  <si>
    <t>団体名</t>
    <rPh sb="0" eb="2">
      <t>ダンタイ</t>
    </rPh>
    <phoneticPr fontId="5"/>
  </si>
  <si>
    <t>項番</t>
    <phoneticPr fontId="5"/>
  </si>
  <si>
    <t>組合等名</t>
    <phoneticPr fontId="5"/>
  </si>
  <si>
    <t>項番</t>
    <rPh sb="0" eb="2">
      <t>コウバン</t>
    </rPh>
    <phoneticPr fontId="5"/>
  </si>
  <si>
    <t>会計名</t>
    <rPh sb="0" eb="2">
      <t>カイケイ</t>
    </rPh>
    <rPh sb="2" eb="3">
      <t>メイ</t>
    </rPh>
    <phoneticPr fontId="5"/>
  </si>
  <si>
    <t>会計名</t>
    <phoneticPr fontId="5"/>
  </si>
  <si>
    <t>地方公社・第三セクター等一覧</t>
    <rPh sb="0" eb="2">
      <t>チホウ</t>
    </rPh>
    <rPh sb="2" eb="4">
      <t>コウシャ</t>
    </rPh>
    <rPh sb="5" eb="6">
      <t>ダイ</t>
    </rPh>
    <rPh sb="6" eb="7">
      <t>３</t>
    </rPh>
    <rPh sb="11" eb="12">
      <t>トウ</t>
    </rPh>
    <rPh sb="12" eb="14">
      <t>イチラン</t>
    </rPh>
    <phoneticPr fontId="5"/>
  </si>
  <si>
    <t>関係する一部事務組合等一覧</t>
    <rPh sb="0" eb="2">
      <t>カンケイ</t>
    </rPh>
    <rPh sb="4" eb="6">
      <t>イチブ</t>
    </rPh>
    <rPh sb="6" eb="8">
      <t>ジム</t>
    </rPh>
    <rPh sb="8" eb="10">
      <t>クミアイ</t>
    </rPh>
    <rPh sb="10" eb="11">
      <t>トウ</t>
    </rPh>
    <rPh sb="11" eb="13">
      <t>イチラン</t>
    </rPh>
    <phoneticPr fontId="5"/>
  </si>
  <si>
    <t>公営企業（法非適）の一覧</t>
    <rPh sb="0" eb="2">
      <t>コウエイ</t>
    </rPh>
    <rPh sb="2" eb="4">
      <t>キギョウ</t>
    </rPh>
    <rPh sb="6" eb="7">
      <t>ヒ</t>
    </rPh>
    <phoneticPr fontId="5"/>
  </si>
  <si>
    <t>公営企業（法適）の一覧</t>
    <rPh sb="0" eb="2">
      <t>コウエイ</t>
    </rPh>
    <rPh sb="2" eb="4">
      <t>キギョウ</t>
    </rPh>
    <phoneticPr fontId="5"/>
  </si>
  <si>
    <t>事業会計の一覧</t>
    <rPh sb="0" eb="2">
      <t>ジギョウ</t>
    </rPh>
    <rPh sb="2" eb="4">
      <t>カイケイ</t>
    </rPh>
    <phoneticPr fontId="5"/>
  </si>
  <si>
    <t>一般会計等の一覧</t>
    <phoneticPr fontId="5"/>
  </si>
  <si>
    <t>ラスパイレス指数</t>
    <rPh sb="6" eb="8">
      <t>シスウ</t>
    </rPh>
    <phoneticPr fontId="5"/>
  </si>
  <si>
    <t>減債基金</t>
    <rPh sb="0" eb="1">
      <t>ゲン</t>
    </rPh>
    <rPh sb="1" eb="2">
      <t>サイ</t>
    </rPh>
    <rPh sb="2" eb="4">
      <t>キキン</t>
    </rPh>
    <phoneticPr fontId="5"/>
  </si>
  <si>
    <t>議会議員</t>
    <rPh sb="0" eb="2">
      <t>ギカイ</t>
    </rPh>
    <rPh sb="2" eb="4">
      <t>ギイン</t>
    </rPh>
    <phoneticPr fontId="5"/>
  </si>
  <si>
    <t>積立金
現在高</t>
    <rPh sb="4" eb="7">
      <t>ゲンザイダカ</t>
    </rPh>
    <phoneticPr fontId="10"/>
  </si>
  <si>
    <t>臨時職員</t>
    <rPh sb="0" eb="2">
      <t>リンジ</t>
    </rPh>
    <rPh sb="2" eb="4">
      <t>ショクイン</t>
    </rPh>
    <phoneticPr fontId="5"/>
  </si>
  <si>
    <t>議会副議長</t>
    <rPh sb="0" eb="2">
      <t>ギカイ</t>
    </rPh>
    <rPh sb="2" eb="3">
      <t>フク</t>
    </rPh>
    <rPh sb="3" eb="5">
      <t>ギチョウ</t>
    </rPh>
    <phoneticPr fontId="5"/>
  </si>
  <si>
    <t>土地開発基金現在高</t>
    <rPh sb="0" eb="2">
      <t>トチ</t>
    </rPh>
    <rPh sb="2" eb="4">
      <t>カイハツ</t>
    </rPh>
    <rPh sb="4" eb="6">
      <t>キキン</t>
    </rPh>
    <rPh sb="6" eb="8">
      <t>ゲンザイ</t>
    </rPh>
    <rPh sb="8" eb="9">
      <t>タカ</t>
    </rPh>
    <phoneticPr fontId="10"/>
  </si>
  <si>
    <t>教育公務員</t>
    <rPh sb="0" eb="2">
      <t>キョウイク</t>
    </rPh>
    <rPh sb="2" eb="5">
      <t>コウムイン</t>
    </rPh>
    <phoneticPr fontId="5"/>
  </si>
  <si>
    <t>議会議長</t>
    <rPh sb="0" eb="2">
      <t>ギカイ</t>
    </rPh>
    <rPh sb="2" eb="4">
      <t>ギチョウ</t>
    </rPh>
    <phoneticPr fontId="5"/>
  </si>
  <si>
    <t>収益事業収入</t>
  </si>
  <si>
    <t>　うち技能労務職員</t>
    <rPh sb="3" eb="5">
      <t>ギノウ</t>
    </rPh>
    <rPh sb="5" eb="7">
      <t>ロウム</t>
    </rPh>
    <rPh sb="7" eb="9">
      <t>ショクイン</t>
    </rPh>
    <phoneticPr fontId="5"/>
  </si>
  <si>
    <t>教育長</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</si>
  <si>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</si>
  <si>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うち消防職員</t>
    <rPh sb="3" eb="5">
      <t>ショウボウ</t>
    </rPh>
    <rPh sb="5" eb="7">
      <t>ショクイン</t>
    </rPh>
    <phoneticPr fontId="5"/>
  </si>
  <si>
    <t>副市区町村長</t>
    <rPh sb="0" eb="1">
      <t>フク</t>
    </rPh>
    <rPh sb="1" eb="3">
      <t>シク</t>
    </rPh>
    <rPh sb="3" eb="5">
      <t>チョウソン</t>
    </rPh>
    <rPh sb="5" eb="6">
      <t>チョウ</t>
    </rPh>
    <phoneticPr fontId="5"/>
  </si>
  <si>
    <t>地方債現在高（臨時財政対策債除き）</t>
    <phoneticPr fontId="5"/>
  </si>
  <si>
    <t>一般職員</t>
    <rPh sb="0" eb="2">
      <t>イッパン</t>
    </rPh>
    <rPh sb="2" eb="4">
      <t>ショクイン</t>
    </rPh>
    <phoneticPr fontId="5"/>
  </si>
  <si>
    <t>市区町村長</t>
    <rPh sb="0" eb="2">
      <t>シク</t>
    </rPh>
    <rPh sb="2" eb="4">
      <t>チョウソン</t>
    </rPh>
    <rPh sb="4" eb="5">
      <t>チョウ</t>
    </rPh>
    <phoneticPr fontId="5"/>
  </si>
  <si>
    <t>　うち公的資金</t>
    <rPh sb="3" eb="5">
      <t>コウテキ</t>
    </rPh>
    <phoneticPr fontId="5"/>
  </si>
  <si>
    <t>地方債現在高</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</si>
  <si>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</si>
  <si>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</si>
  <si>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職員数
(人)</t>
    <rPh sb="0" eb="3">
      <t>ショクインスウ</t>
    </rPh>
    <phoneticPr fontId="5"/>
  </si>
  <si>
    <t>一般職員等(※6)</t>
    <rPh sb="0" eb="2">
      <t>イッパン</t>
    </rPh>
    <rPh sb="2" eb="4">
      <t>ショクイン</t>
    </rPh>
    <rPh sb="4" eb="5">
      <t>トウ</t>
    </rPh>
    <phoneticPr fontId="5"/>
  </si>
  <si>
    <t>定数</t>
    <rPh sb="0" eb="2">
      <t>テイスウ</t>
    </rPh>
    <phoneticPr fontId="5"/>
  </si>
  <si>
    <t>特別職等</t>
    <rPh sb="0" eb="2">
      <t>トクベツ</t>
    </rPh>
    <rPh sb="2" eb="3">
      <t>ショク</t>
    </rPh>
    <rPh sb="3" eb="4">
      <t>トウ</t>
    </rPh>
    <phoneticPr fontId="5"/>
  </si>
  <si>
    <t>職員の状況 (※8)</t>
    <rPh sb="0" eb="2">
      <t>ショクイン</t>
    </rPh>
    <rPh sb="3" eb="5">
      <t>ジョウキョウ</t>
    </rPh>
    <phoneticPr fontId="5"/>
  </si>
  <si>
    <t>世帯数 (世帯)</t>
    <rPh sb="0" eb="3">
      <t>セタイスウ</t>
    </rPh>
    <phoneticPr fontId="5"/>
  </si>
  <si>
    <t>歳入一般財源等</t>
    <rPh sb="0" eb="2">
      <t>サイニュウ</t>
    </rPh>
    <rPh sb="2" eb="4">
      <t>イッパン</t>
    </rPh>
    <rPh sb="4" eb="6">
      <t>ザイゲン</t>
    </rPh>
    <rPh sb="6" eb="7">
      <t>トウ</t>
    </rPh>
    <phoneticPr fontId="10"/>
  </si>
  <si>
    <t>人口密度 (人/k㎡)</t>
    <rPh sb="0" eb="2">
      <t>ジンコウ</t>
    </rPh>
    <rPh sb="2" eb="4">
      <t>ミツド</t>
    </rPh>
    <phoneticPr fontId="5"/>
  </si>
  <si>
    <t>経常経費充当一般財源等</t>
    <rPh sb="0" eb="2">
      <t>ケイジョウ</t>
    </rPh>
    <rPh sb="2" eb="4">
      <t>ケイヒ</t>
    </rPh>
    <rPh sb="4" eb="6">
      <t>ジュウトウ</t>
    </rPh>
    <rPh sb="6" eb="8">
      <t>イッパン</t>
    </rPh>
    <rPh sb="8" eb="10">
      <t>ザイゲン</t>
    </rPh>
    <rPh sb="10" eb="11">
      <t>トウ</t>
    </rPh>
    <phoneticPr fontId="10"/>
  </si>
  <si>
    <t>面積 (k㎡)</t>
    <rPh sb="0" eb="2">
      <t>メンセキ</t>
    </rPh>
    <phoneticPr fontId="5"/>
  </si>
  <si>
    <t>標準税収入額等</t>
    <phoneticPr fontId="10"/>
  </si>
  <si>
    <t>第3次</t>
    <rPh sb="0" eb="1">
      <t>ダイ</t>
    </rPh>
    <rPh sb="2" eb="3">
      <t>ジ</t>
    </rPh>
    <phoneticPr fontId="5"/>
  </si>
  <si>
    <t>-2.1</t>
    <phoneticPr fontId="5"/>
  </si>
  <si>
    <t>うち日本人(％)</t>
    <phoneticPr fontId="5"/>
  </si>
  <si>
    <t>基準財政需要額</t>
    <phoneticPr fontId="10"/>
  </si>
  <si>
    <t>-1.8</t>
    <phoneticPr fontId="5"/>
  </si>
  <si>
    <t>増減率  (％)</t>
    <rPh sb="0" eb="2">
      <t>ゾウゲン</t>
    </rPh>
    <rPh sb="2" eb="3">
      <t>リツ</t>
    </rPh>
    <phoneticPr fontId="5"/>
  </si>
  <si>
    <r>
      <t>資金不足比率 (※</t>
    </r>
    <r>
      <rPr>
        <sz val="9"/>
        <color indexed="8"/>
        <rFont val="ＭＳ ゴシック"/>
        <family val="3"/>
        <charset val="128"/>
      </rPr>
      <t>4</t>
    </r>
    <r>
      <rPr>
        <sz val="9"/>
        <color indexed="8"/>
        <rFont val="ＭＳ ゴシック"/>
        <family val="3"/>
        <charset val="128"/>
      </rPr>
      <t>)</t>
    </r>
    <phoneticPr fontId="5"/>
  </si>
  <si>
    <t>基準財政収入額</t>
    <phoneticPr fontId="10"/>
  </si>
  <si>
    <t>第2次</t>
    <rPh sb="0" eb="1">
      <t>ダイ</t>
    </rPh>
    <rPh sb="2" eb="3">
      <t>ジ</t>
    </rPh>
    <phoneticPr fontId="5"/>
  </si>
  <si>
    <t>うち日本人(人)</t>
    <phoneticPr fontId="5"/>
  </si>
  <si>
    <t>　将来負担比率</t>
    <rPh sb="1" eb="3">
      <t>ショウライ</t>
    </rPh>
    <rPh sb="3" eb="5">
      <t>フタン</t>
    </rPh>
    <rPh sb="5" eb="7">
      <t>ヒリツ</t>
    </rPh>
    <phoneticPr fontId="5"/>
  </si>
  <si>
    <t>令06.01.01(人)</t>
    <phoneticPr fontId="5"/>
  </si>
  <si>
    <t>　実質公債費比率</t>
    <rPh sb="1" eb="3">
      <t>ジッシツ</t>
    </rPh>
    <rPh sb="3" eb="6">
      <t>コウサイヒ</t>
    </rPh>
    <rPh sb="6" eb="8">
      <t>ヒリツ</t>
    </rPh>
    <phoneticPr fontId="5"/>
  </si>
  <si>
    <t>実質単年度収支</t>
    <phoneticPr fontId="10"/>
  </si>
  <si>
    <t>○</t>
    <phoneticPr fontId="5"/>
  </si>
  <si>
    <t>指数表選定</t>
    <rPh sb="0" eb="2">
      <t>シスウ</t>
    </rPh>
    <rPh sb="2" eb="3">
      <t>ヒョウ</t>
    </rPh>
    <rPh sb="3" eb="5">
      <t>センテイ</t>
    </rPh>
    <phoneticPr fontId="5"/>
  </si>
  <si>
    <t>第1次</t>
    <rPh sb="0" eb="1">
      <t>ダイ</t>
    </rPh>
    <rPh sb="2" eb="3">
      <t>ジ</t>
    </rPh>
    <phoneticPr fontId="5"/>
  </si>
  <si>
    <t>　連結実質赤字比率</t>
    <rPh sb="1" eb="3">
      <t>レンケツ</t>
    </rPh>
    <rPh sb="3" eb="5">
      <t>ジッシツ</t>
    </rPh>
    <rPh sb="5" eb="7">
      <t>アカジ</t>
    </rPh>
    <rPh sb="7" eb="9">
      <t>ヒリツ</t>
    </rPh>
    <phoneticPr fontId="5"/>
  </si>
  <si>
    <t>積立金取崩し額</t>
    <phoneticPr fontId="10"/>
  </si>
  <si>
    <t>×</t>
    <phoneticPr fontId="5"/>
  </si>
  <si>
    <t>低開発</t>
    <rPh sb="0" eb="1">
      <t>テイ</t>
    </rPh>
    <rPh sb="1" eb="3">
      <t>カイハツ</t>
    </rPh>
    <phoneticPr fontId="5"/>
  </si>
  <si>
    <t>平成27年国調</t>
    <rPh sb="4" eb="5">
      <t>ネン</t>
    </rPh>
    <rPh sb="5" eb="6">
      <t>コク</t>
    </rPh>
    <rPh sb="6" eb="7">
      <t>チョウ</t>
    </rPh>
    <phoneticPr fontId="5"/>
  </si>
  <si>
    <t>令和2年国調</t>
    <rPh sb="0" eb="2">
      <t>レイワ</t>
    </rPh>
    <rPh sb="3" eb="4">
      <t>ネン</t>
    </rPh>
    <rPh sb="4" eb="5">
      <t>コク</t>
    </rPh>
    <rPh sb="5" eb="6">
      <t>チョウ</t>
    </rPh>
    <phoneticPr fontId="5"/>
  </si>
  <si>
    <t>令07.01.01(人)</t>
    <rPh sb="0" eb="1">
      <t>レイ</t>
    </rPh>
    <phoneticPr fontId="5"/>
  </si>
  <si>
    <t>住民基本台帳人口
 (※7)</t>
    <rPh sb="0" eb="2">
      <t>ジュウミン</t>
    </rPh>
    <rPh sb="2" eb="4">
      <t>キホン</t>
    </rPh>
    <rPh sb="4" eb="6">
      <t>ダイチョウ</t>
    </rPh>
    <rPh sb="6" eb="8">
      <t>ジンコウ</t>
    </rPh>
    <phoneticPr fontId="5"/>
  </si>
  <si>
    <t>　実質赤字比率</t>
    <rPh sb="1" eb="3">
      <t>ジッシツ</t>
    </rPh>
    <rPh sb="3" eb="5">
      <t>アカジ</t>
    </rPh>
    <rPh sb="5" eb="7">
      <t>ヒリツ</t>
    </rPh>
    <phoneticPr fontId="5"/>
  </si>
  <si>
    <t>繰上償還金</t>
    <phoneticPr fontId="10"/>
  </si>
  <si>
    <t>山振</t>
    <rPh sb="0" eb="1">
      <t>ヤマ</t>
    </rPh>
    <rPh sb="1" eb="2">
      <t>フ</t>
    </rPh>
    <phoneticPr fontId="5"/>
  </si>
  <si>
    <t>-7.5</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</si>
  <si>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</si>
  <si>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健全化判断比率</t>
    <phoneticPr fontId="5"/>
  </si>
  <si>
    <t>積立金</t>
    <phoneticPr fontId="10"/>
  </si>
  <si>
    <t>過疎</t>
    <rPh sb="0" eb="2">
      <t>カソ</t>
    </rPh>
    <phoneticPr fontId="5"/>
  </si>
  <si>
    <t>平成27年国調(人)</t>
    <rPh sb="4" eb="5">
      <t>ネン</t>
    </rPh>
    <rPh sb="5" eb="6">
      <t>コク</t>
    </rPh>
    <rPh sb="6" eb="7">
      <t>チョウ</t>
    </rPh>
    <phoneticPr fontId="5"/>
  </si>
  <si>
    <t>公債費負担比率</t>
    <rPh sb="0" eb="3">
      <t>コウサイヒ</t>
    </rPh>
    <rPh sb="3" eb="5">
      <t>フタン</t>
    </rPh>
    <rPh sb="5" eb="7">
      <t>ヒリツ</t>
    </rPh>
    <phoneticPr fontId="5"/>
  </si>
  <si>
    <t>単年度収支</t>
    <phoneticPr fontId="10"/>
  </si>
  <si>
    <t>中部</t>
    <rPh sb="0" eb="2">
      <t>チュウブ</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</si>
  <si>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</si>
  <si>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令和2年国調(人)</t>
    <rPh sb="3" eb="4">
      <t>ネン</t>
    </rPh>
    <rPh sb="4" eb="5">
      <t>コク</t>
    </rPh>
    <rPh sb="5" eb="6">
      <t>チョウ</t>
    </rPh>
    <phoneticPr fontId="5"/>
  </si>
  <si>
    <t>人口</t>
    <rPh sb="0" eb="2">
      <t>ジンコウ</t>
    </rPh>
    <phoneticPr fontId="5"/>
  </si>
  <si>
    <t>財政力指数</t>
    <rPh sb="0" eb="3">
      <t>ザイセイリョク</t>
    </rPh>
    <rPh sb="3" eb="5">
      <t>シスウ</t>
    </rPh>
    <phoneticPr fontId="5"/>
  </si>
  <si>
    <t>実質収支</t>
    <phoneticPr fontId="10"/>
  </si>
  <si>
    <t>近畿</t>
    <rPh sb="0" eb="2">
      <t>キンキ</t>
    </rPh>
    <phoneticPr fontId="5"/>
  </si>
  <si>
    <t>翌年度に繰越すべき財源</t>
    <phoneticPr fontId="5"/>
  </si>
  <si>
    <t>首都</t>
    <rPh sb="0" eb="2">
      <t>シュト</t>
    </rPh>
    <phoneticPr fontId="5"/>
  </si>
  <si>
    <t>　　(※1)</t>
    <phoneticPr fontId="5"/>
  </si>
  <si>
    <t>歳入歳出差引</t>
    <phoneticPr fontId="10"/>
  </si>
  <si>
    <t>財源超過</t>
    <rPh sb="0" eb="2">
      <t>ザイゲン</t>
    </rPh>
    <rPh sb="2" eb="4">
      <t>チョウカ</t>
    </rPh>
    <phoneticPr fontId="5"/>
  </si>
  <si>
    <t>2-2</t>
    <phoneticPr fontId="5"/>
  </si>
  <si>
    <t>地方交付税種地</t>
    <rPh sb="0" eb="2">
      <t>チホウ</t>
    </rPh>
    <rPh sb="2" eb="5">
      <t>コウフゼイ</t>
    </rPh>
    <rPh sb="5" eb="6">
      <t>シュ</t>
    </rPh>
    <rPh sb="6" eb="7">
      <t>チ</t>
    </rPh>
    <phoneticPr fontId="5"/>
  </si>
  <si>
    <t>氷川町</t>
    <phoneticPr fontId="5"/>
  </si>
  <si>
    <t>市町村名</t>
    <rPh sb="0" eb="3">
      <t>シチョウソン</t>
    </rPh>
    <rPh sb="3" eb="4">
      <t>メイ</t>
    </rPh>
    <phoneticPr fontId="5"/>
  </si>
  <si>
    <t>経常収支比率</t>
    <rPh sb="0" eb="2">
      <t>ケイジョウ</t>
    </rPh>
    <rPh sb="2" eb="4">
      <t>シュウシ</t>
    </rPh>
    <rPh sb="4" eb="6">
      <t>ヒリツ</t>
    </rPh>
    <phoneticPr fontId="5"/>
  </si>
  <si>
    <t>歳出総額</t>
    <phoneticPr fontId="10"/>
  </si>
  <si>
    <t>財政健全化等</t>
    <rPh sb="0" eb="2">
      <t>ザイセイ</t>
    </rPh>
    <rPh sb="2" eb="5">
      <t>ケンゼンカ</t>
    </rPh>
    <rPh sb="5" eb="6">
      <t>トウ</t>
    </rPh>
    <phoneticPr fontId="5"/>
  </si>
  <si>
    <t>実質収支比率</t>
    <rPh sb="0" eb="2">
      <t>ジッシツ</t>
    </rPh>
    <rPh sb="2" eb="4">
      <t>シュウシ</t>
    </rPh>
    <rPh sb="4" eb="6">
      <t>ヒリツ</t>
    </rPh>
    <phoneticPr fontId="5"/>
  </si>
  <si>
    <t>歳入総額</t>
    <phoneticPr fontId="10"/>
  </si>
  <si>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</si>
  <si>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</si>
  <si>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</si>
  <si>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</si>
  <si>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指定団体等の指定状況</t>
    <phoneticPr fontId="5"/>
  </si>
  <si>
    <t>Ⅲ－０</t>
    <phoneticPr fontId="5"/>
  </si>
  <si>
    <t>市町村類型</t>
    <phoneticPr fontId="5"/>
  </si>
  <si>
    <t>熊本県</t>
    <phoneticPr fontId="5"/>
  </si>
  <si>
    <t>都道府県名</t>
    <phoneticPr fontId="5"/>
  </si>
  <si>
    <t>総括表（市町村）</t>
    <rPh sb="0" eb="2">
      <t>ソウカツ</t>
    </rPh>
    <rPh sb="2" eb="3">
      <t>ヒョウ</t>
    </rPh>
    <rPh sb="4" eb="7">
      <t>シチョウソン</t>
    </rPh>
    <phoneticPr fontId="5"/>
  </si>
  <si>
    <t>令和6年度　財政状況資料集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</si>
</sst>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0.0;&quot;▲ &quot;0.0"/>
    <numFmt numFmtId="184" formatCode="0.00;&quot;▲ &quot;0.00"/>
    <numFmt numFmtId="185" formatCode="#,##0.00;&quot;▲ &quot;#,##0.00"/>
    <numFmt numFmtId="186" formatCode="&quot;(&quot;0&quot;)&quot;"/>
    <numFmt numFmtId="187" formatCode="0.00_ "/>
    <numFmt numFmtId="188" formatCode="@&quot; &quot;"/>
    <numFmt numFmtId="189" formatCode="0_ "/>
    <numFmt numFmtId="190" formatCode="&quot;( &quot;0.0&quot; )&quot;;&quot;( &quot;\-0.0&quot; )&quot;"/>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11"/>
      <color indexed="8"/>
      <name val="ＭＳ ゴシック"/>
      <family val="3"/>
      <charset val="128"/>
    </font>
    <font>
      <b/>
      <sz val="18"/>
      <color indexed="8"/>
      <name val="ＭＳ ゴシック"/>
      <family val="3"/>
      <charset val="128"/>
    </font>
    <font>
      <b/>
      <sz val="9"/>
      <color indexed="8"/>
      <name val="ＭＳ ゴシック"/>
      <family val="3"/>
      <charset val="128"/>
    </font>
    <font>
      <b/>
      <sz val="9"/>
      <color indexed="12"/>
      <name val="ＭＳ ゴシック"/>
      <family val="3"/>
      <charset val="128"/>
    </font>
    <font>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9"/>
      <color indexed="8"/>
      <name val="ＭＳ Ｐゴシック"/>
      <family val="3"/>
      <charset val="128"/>
    </font>
    <font>
      <sz val="6"/>
      <name val="ＭＳ ゴシック"/>
      <family val="2"/>
      <charset val="128"/>
    </font>
    <font>
      <b/>
      <sz val="12"/>
      <color indexed="8"/>
      <name val="ＭＳ ゴシック"/>
      <family val="3"/>
      <charset val="128"/>
    </font>
    <font>
      <b/>
      <sz val="24"/>
      <color indexed="8"/>
      <name val="ＭＳ ゴシック"/>
      <family val="3"/>
      <charset val="128"/>
    </font>
    <font>
      <sz val="11"/>
      <name val="ＭＳ ゴシック"/>
      <family val="3"/>
      <charset val="128"/>
    </font>
    <font>
      <sz val="14"/>
      <color indexed="8"/>
      <name val="ＭＳ ゴシック"/>
      <family val="3"/>
      <charset val="128"/>
    </font>
    <font>
      <b/>
      <sz val="16"/>
      <color indexed="8"/>
      <name val="ＭＳ ゴシック"/>
      <family val="3"/>
      <charset val="128"/>
    </font>
    <font>
      <sz val="13"/>
      <color indexed="8"/>
      <name val="ＭＳ ゴシック"/>
      <family val="3"/>
      <charset val="128"/>
    </font>
    <font>
      <sz val="11"/>
      <color rgb="FFFF0000"/>
      <name val="ＭＳ ゴシック"/>
      <family val="3"/>
      <charset val="128"/>
    </font>
    <font>
      <sz val="13"/>
      <color theme="1"/>
      <name val="ＭＳ ゴシック"/>
      <family val="3"/>
      <charset val="128"/>
    </font>
    <font>
      <sz val="13"/>
      <color rgb="FFFF0000"/>
      <name val="ＭＳ ゴシック"/>
      <family val="3"/>
      <charset val="128"/>
    </font>
    <font>
      <sz val="11"/>
      <color theme="1"/>
      <name val="ＭＳ ゴシック"/>
      <family val="3"/>
      <charset val="128"/>
    </font>
    <font>
      <b/>
      <sz val="13"/>
      <color theme="1"/>
      <name val="ＭＳ 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b/>
      <sz val="9"/>
      <color indexed="9"/>
      <name val="ＭＳ ゴシック"/>
      <family val="3"/>
      <charset val="128"/>
    </font>
    <font>
      <b/>
      <sz val="13"/>
      <color indexed="56"/>
      <name val="ＭＳ ゴシック"/>
      <family val="3"/>
      <charset val="128"/>
    </font>
    <font>
      <b/>
      <sz val="20"/>
      <color indexed="8"/>
      <name val="ＭＳ ゴシック"/>
      <family val="3"/>
      <charset val="128"/>
    </font>
    <font>
      <b/>
      <sz val="28"/>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43"/>
        <bgColor indexed="64"/>
      </patternFill>
    </fill>
    <fill>
      <patternFill patternType="solid">
        <fgColor indexed="15"/>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diagonalUp="1">
      <left/>
      <right style="medium">
        <color indexed="64"/>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style="hair">
        <color indexed="64"/>
      </left>
      <right/>
      <top style="thin">
        <color indexed="64"/>
      </top>
      <bottom style="medium">
        <color indexed="64"/>
      </bottom>
      <diagonal style="hair">
        <color indexed="64"/>
      </diagonal>
    </border>
    <border>
      <left/>
      <right style="hair">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thin">
        <color indexed="64"/>
      </top>
      <bottom/>
      <diagonal/>
    </border>
    <border diagonalUp="1">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top/>
      <bottom style="medium">
        <color indexed="64"/>
      </bottom>
      <diagonal/>
    </border>
    <border diagonalUp="1">
      <left/>
      <right style="medium">
        <color indexed="64"/>
      </right>
      <top/>
      <bottom style="thin">
        <color indexed="64"/>
      </bottom>
      <diagonal style="hair">
        <color indexed="64"/>
      </diagonal>
    </border>
    <border diagonalUp="1">
      <left/>
      <right/>
      <top/>
      <bottom style="thin">
        <color indexed="64"/>
      </bottom>
      <diagonal style="hair">
        <color indexed="64"/>
      </diagonal>
    </border>
    <border diagonalUp="1">
      <left style="hair">
        <color indexed="64"/>
      </left>
      <right/>
      <top/>
      <bottom style="thin">
        <color indexed="64"/>
      </bottom>
      <diagonal style="hair">
        <color indexed="64"/>
      </diagonal>
    </border>
    <border>
      <left style="medium">
        <color indexed="64"/>
      </left>
      <right/>
      <top/>
      <bottom style="thin">
        <color indexed="64"/>
      </bottom>
      <diagonal/>
    </border>
    <border>
      <left/>
      <right style="medium">
        <color indexed="64"/>
      </right>
      <top/>
      <bottom/>
      <diagonal/>
    </border>
    <border diagonalUp="1">
      <left/>
      <right style="medium">
        <color indexed="64"/>
      </right>
      <top/>
      <bottom/>
      <diagonal style="hair">
        <color indexed="64"/>
      </diagonal>
    </border>
    <border diagonalUp="1">
      <left/>
      <right/>
      <top/>
      <bottom/>
      <diagonal style="hair">
        <color indexed="64"/>
      </diagonal>
    </border>
    <border diagonalUp="1">
      <left style="hair">
        <color indexed="64"/>
      </left>
      <right/>
      <top/>
      <bottom/>
      <diagonal style="hair">
        <color indexed="64"/>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right style="medium">
        <color indexed="64"/>
      </right>
      <top style="thin">
        <color indexed="64"/>
      </top>
      <bottom/>
      <diagonal/>
    </border>
    <border diagonalUp="1">
      <left/>
      <right style="medium">
        <color indexed="64"/>
      </right>
      <top style="thin">
        <color indexed="64"/>
      </top>
      <bottom/>
      <diagonal style="hair">
        <color indexed="64"/>
      </diagonal>
    </border>
    <border diagonalUp="1">
      <left/>
      <right/>
      <top style="thin">
        <color indexed="64"/>
      </top>
      <bottom/>
      <diagonal style="hair">
        <color indexed="64"/>
      </diagonal>
    </border>
    <border diagonalUp="1">
      <left style="hair">
        <color indexed="64"/>
      </left>
      <right/>
      <top style="thin">
        <color indexed="64"/>
      </top>
      <bottom/>
      <diagonal style="hair">
        <color indexed="64"/>
      </diagonal>
    </border>
    <border>
      <left style="hair">
        <color indexed="64"/>
      </left>
      <right style="medium">
        <color indexed="64"/>
      </right>
      <top/>
      <bottom/>
      <diagonal/>
    </border>
    <border>
      <left style="thin">
        <color indexed="64"/>
      </left>
      <right style="hair">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hair">
        <color indexed="64"/>
      </left>
      <right style="medium">
        <color indexed="64"/>
      </right>
      <top style="thin">
        <color indexed="64"/>
      </top>
      <bottom/>
      <diagonal/>
    </border>
    <border>
      <left style="thin">
        <color indexed="64"/>
      </left>
      <right style="hair">
        <color indexed="64"/>
      </right>
      <top style="thin">
        <color indexed="64"/>
      </top>
      <bottom/>
      <diagonal/>
    </border>
    <border>
      <left/>
      <right style="medium">
        <color indexed="64"/>
      </right>
      <top/>
      <bottom style="thin">
        <color indexed="64"/>
      </bottom>
      <diagonal/>
    </border>
    <border diagonalUp="1">
      <left/>
      <right style="thin">
        <color indexed="64"/>
      </right>
      <top style="thin">
        <color indexed="64"/>
      </top>
      <bottom style="medium">
        <color indexed="64"/>
      </bottom>
      <diagonal style="hair">
        <color indexed="64"/>
      </diagonal>
    </border>
    <border>
      <left style="hair">
        <color indexed="64"/>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diagonalUp="1">
      <left style="hair">
        <color indexed="64"/>
      </left>
      <right style="hair">
        <color indexed="64"/>
      </right>
      <top style="thin">
        <color indexed="64"/>
      </top>
      <bottom style="medium">
        <color indexed="64"/>
      </bottom>
      <diagonal style="thin">
        <color indexed="64"/>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diagonalUp="1">
      <left/>
      <right style="hair">
        <color indexed="64"/>
      </right>
      <top style="thin">
        <color indexed="64"/>
      </top>
      <bottom style="medium">
        <color indexed="64"/>
      </bottom>
      <diagonal style="thin">
        <color indexed="64"/>
      </diagonal>
    </border>
    <border>
      <left style="medium">
        <color indexed="64"/>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thin">
        <color indexed="64"/>
      </diagonal>
    </border>
    <border>
      <left style="medium">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style="double">
        <color indexed="64"/>
      </top>
      <bottom style="hair">
        <color indexed="64"/>
      </bottom>
      <diagonal/>
    </border>
    <border>
      <left style="thin">
        <color indexed="64"/>
      </left>
      <right style="thin">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alignment vertical="center"/>
    </xf>
    <xf numFmtId="0" fontId="32" fillId="0" borderId="0">
      <alignment vertical="center"/>
    </xf>
    <xf numFmtId="0" fontId="8" fillId="0" borderId="0">
      <alignment vertical="center"/>
    </xf>
    <xf numFmtId="0" fontId="1" fillId="0" borderId="0">
      <alignment vertical="center"/>
    </xf>
    <xf numFmtId="0" fontId="3"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8" fillId="0" borderId="0" xfId="7" applyFont="1">
      <alignment vertical="center"/>
    </xf>
    <xf numFmtId="0" fontId="8" fillId="0" borderId="0" xfId="7" applyFont="1" applyAlignment="1">
      <alignment vertical="center" shrinkToFit="1"/>
    </xf>
    <xf numFmtId="0" fontId="8" fillId="3" borderId="8" xfId="7" applyFont="1" applyFill="1" applyBorder="1" applyAlignment="1">
      <alignment horizontal="right" vertical="center" shrinkToFit="1"/>
    </xf>
    <xf numFmtId="0" fontId="8" fillId="3" borderId="7" xfId="7" applyFont="1" applyFill="1" applyBorder="1" applyAlignment="1">
      <alignment horizontal="right" vertical="center" shrinkToFit="1"/>
    </xf>
    <xf numFmtId="0" fontId="8" fillId="3" borderId="13" xfId="7" applyFont="1" applyFill="1" applyBorder="1" applyAlignment="1">
      <alignment horizontal="right" vertical="center" shrinkToFit="1"/>
    </xf>
    <xf numFmtId="177" fontId="8" fillId="3" borderId="14" xfId="7" applyNumberFormat="1" applyFont="1" applyFill="1" applyBorder="1" applyAlignment="1">
      <alignment horizontal="right" vertical="center" shrinkToFit="1"/>
    </xf>
    <xf numFmtId="177" fontId="8" fillId="3" borderId="7" xfId="7" applyNumberFormat="1" applyFont="1" applyFill="1" applyBorder="1" applyAlignment="1">
      <alignment horizontal="right" vertical="center" shrinkToFit="1"/>
    </xf>
    <xf numFmtId="177" fontId="8" fillId="3" borderId="13" xfId="7" applyNumberFormat="1" applyFont="1" applyFill="1" applyBorder="1" applyAlignment="1">
      <alignment horizontal="right" vertical="center" shrinkToFit="1"/>
    </xf>
    <xf numFmtId="0" fontId="3" fillId="0" borderId="14" xfId="7" applyBorder="1" applyAlignment="1">
      <alignment horizontal="right" vertical="center" shrinkToFit="1"/>
    </xf>
    <xf numFmtId="0" fontId="3" fillId="0" borderId="7" xfId="7" applyBorder="1" applyAlignment="1">
      <alignment horizontal="right" vertical="center" shrinkToFit="1"/>
    </xf>
    <xf numFmtId="177" fontId="8" fillId="0" borderId="13" xfId="7" applyNumberFormat="1" applyFont="1" applyBorder="1" applyAlignment="1">
      <alignment horizontal="right" vertical="center" shrinkToFit="1"/>
    </xf>
    <xf numFmtId="182" fontId="3" fillId="0" borderId="14" xfId="7" applyNumberFormat="1" applyBorder="1" applyAlignment="1">
      <alignment horizontal="right" vertical="center" shrinkToFit="1"/>
    </xf>
    <xf numFmtId="182" fontId="3" fillId="0" borderId="7" xfId="7" applyNumberFormat="1" applyBorder="1" applyAlignment="1">
      <alignment horizontal="right" vertical="center" shrinkToFit="1"/>
    </xf>
    <xf numFmtId="182" fontId="8" fillId="0" borderId="13" xfId="7" applyNumberFormat="1" applyFont="1" applyBorder="1" applyAlignment="1">
      <alignment horizontal="right" vertical="center" shrinkToFit="1"/>
    </xf>
    <xf numFmtId="177" fontId="8" fillId="0" borderId="6" xfId="7" applyNumberFormat="1" applyFont="1" applyBorder="1" applyAlignment="1">
      <alignment horizontal="right" vertical="center" shrinkToFit="1"/>
    </xf>
    <xf numFmtId="0" fontId="8" fillId="0" borderId="8" xfId="7" applyFont="1" applyBorder="1">
      <alignment vertical="center"/>
    </xf>
    <xf numFmtId="0" fontId="8" fillId="0" borderId="7" xfId="7" applyFont="1" applyBorder="1">
      <alignment vertical="center"/>
    </xf>
    <xf numFmtId="0" fontId="8" fillId="0" borderId="6" xfId="7" applyFont="1" applyBorder="1">
      <alignment vertical="center"/>
    </xf>
    <xf numFmtId="0" fontId="9" fillId="0" borderId="0" xfId="7" applyFont="1">
      <alignment vertical="center"/>
    </xf>
    <xf numFmtId="0" fontId="8" fillId="3" borderId="5" xfId="7" applyFont="1" applyFill="1" applyBorder="1" applyAlignment="1">
      <alignment horizontal="right" vertical="center" shrinkToFit="1"/>
    </xf>
    <xf numFmtId="0" fontId="8" fillId="3" borderId="0" xfId="7" applyFont="1" applyFill="1" applyAlignment="1">
      <alignment horizontal="right" vertical="center" shrinkToFit="1"/>
    </xf>
    <xf numFmtId="0" fontId="8" fillId="3" borderId="15" xfId="7" applyFont="1" applyFill="1" applyBorder="1" applyAlignment="1">
      <alignment horizontal="right" vertical="center" shrinkToFit="1"/>
    </xf>
    <xf numFmtId="177" fontId="8" fillId="3" borderId="16" xfId="7" applyNumberFormat="1" applyFont="1" applyFill="1" applyBorder="1" applyAlignment="1">
      <alignment horizontal="right" vertical="center" shrinkToFit="1"/>
    </xf>
    <xf numFmtId="177" fontId="8" fillId="3" borderId="0" xfId="7" applyNumberFormat="1" applyFont="1" applyFill="1" applyAlignment="1">
      <alignment horizontal="right" vertical="center" shrinkToFit="1"/>
    </xf>
    <xf numFmtId="177" fontId="8" fillId="3" borderId="15" xfId="7" applyNumberFormat="1" applyFont="1" applyFill="1" applyBorder="1" applyAlignment="1">
      <alignment horizontal="right" vertical="center" shrinkToFit="1"/>
    </xf>
    <xf numFmtId="177" fontId="8" fillId="0" borderId="16" xfId="7" applyNumberFormat="1" applyFont="1" applyBorder="1" applyAlignment="1">
      <alignment horizontal="right" vertical="center" shrinkToFit="1"/>
    </xf>
    <xf numFmtId="177" fontId="8" fillId="0" borderId="0" xfId="7" applyNumberFormat="1" applyFont="1" applyAlignment="1">
      <alignment horizontal="right" vertical="center" shrinkToFit="1"/>
    </xf>
    <xf numFmtId="177" fontId="8" fillId="0" borderId="15" xfId="7" applyNumberFormat="1" applyFont="1" applyBorder="1" applyAlignment="1">
      <alignment horizontal="right" vertical="center" shrinkToFit="1"/>
    </xf>
    <xf numFmtId="182" fontId="8" fillId="0" borderId="16"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15" xfId="7" applyNumberFormat="1" applyFont="1" applyBorder="1" applyAlignment="1">
      <alignment horizontal="right" vertical="center" shrinkToFit="1"/>
    </xf>
    <xf numFmtId="177" fontId="8" fillId="0" borderId="4" xfId="7" applyNumberFormat="1" applyFont="1" applyBorder="1" applyAlignment="1">
      <alignment horizontal="right" vertical="center" shrinkToFit="1"/>
    </xf>
    <xf numFmtId="0" fontId="8" fillId="0" borderId="5" xfId="7" applyFont="1" applyBorder="1">
      <alignment vertical="center"/>
    </xf>
    <xf numFmtId="0" fontId="8" fillId="0" borderId="0" xfId="7" applyFont="1">
      <alignment vertical="center"/>
    </xf>
    <xf numFmtId="0" fontId="8" fillId="0" borderId="4" xfId="7" applyFont="1" applyBorder="1">
      <alignment vertical="center"/>
    </xf>
    <xf numFmtId="0" fontId="8" fillId="0" borderId="8" xfId="7" applyFont="1" applyBorder="1" applyAlignment="1">
      <alignment horizontal="center" vertical="center" textRotation="255"/>
    </xf>
    <xf numFmtId="0" fontId="8" fillId="0" borderId="6" xfId="7" applyFont="1" applyBorder="1" applyAlignment="1">
      <alignment horizontal="center" vertical="center" textRotation="255"/>
    </xf>
    <xf numFmtId="0" fontId="3" fillId="0" borderId="16" xfId="7" applyBorder="1" applyAlignment="1">
      <alignment horizontal="right" vertical="center" shrinkToFit="1"/>
    </xf>
    <xf numFmtId="0" fontId="3" fillId="0" borderId="0" xfId="7" applyAlignment="1">
      <alignment horizontal="right" vertical="center" shrinkToFit="1"/>
    </xf>
    <xf numFmtId="182" fontId="3" fillId="0" borderId="16" xfId="7" applyNumberFormat="1" applyBorder="1" applyAlignment="1">
      <alignment horizontal="right" vertical="center" shrinkToFit="1"/>
    </xf>
    <xf numFmtId="182" fontId="3" fillId="0" borderId="0" xfId="7" applyNumberFormat="1" applyAlignment="1">
      <alignment horizontal="right" vertical="center" shrinkToFit="1"/>
    </xf>
    <xf numFmtId="0" fontId="8" fillId="0" borderId="5" xfId="7" applyFont="1" applyBorder="1" applyAlignment="1">
      <alignment horizontal="center" vertical="center" textRotation="255"/>
    </xf>
    <xf numFmtId="0" fontId="8" fillId="0" borderId="4" xfId="7" applyFont="1" applyBorder="1" applyAlignment="1">
      <alignment horizontal="center" vertical="center" textRotation="255"/>
    </xf>
    <xf numFmtId="0" fontId="9" fillId="0" borderId="5" xfId="7" applyFont="1" applyBorder="1">
      <alignment vertical="center"/>
    </xf>
    <xf numFmtId="0" fontId="9" fillId="0" borderId="0" xfId="7" applyFont="1">
      <alignment vertical="center"/>
    </xf>
    <xf numFmtId="0" fontId="8" fillId="0" borderId="3" xfId="7" applyFont="1" applyBorder="1" applyAlignment="1">
      <alignment horizontal="center" vertical="center" textRotation="255"/>
    </xf>
    <xf numFmtId="0" fontId="8" fillId="0" borderId="1" xfId="7" applyFont="1" applyBorder="1" applyAlignment="1">
      <alignment horizontal="center" vertical="center" textRotation="255"/>
    </xf>
    <xf numFmtId="177" fontId="8" fillId="0" borderId="8" xfId="7" applyNumberFormat="1" applyFont="1" applyBorder="1" applyAlignment="1">
      <alignment horizontal="right" vertical="center" shrinkToFit="1"/>
    </xf>
    <xf numFmtId="177" fontId="8" fillId="0" borderId="7" xfId="7" applyNumberFormat="1" applyFont="1" applyBorder="1" applyAlignment="1">
      <alignment horizontal="right" vertical="center" shrinkToFit="1"/>
    </xf>
    <xf numFmtId="0" fontId="8" fillId="0" borderId="7" xfId="7" applyFont="1" applyBorder="1" applyAlignment="1">
      <alignment horizontal="center" vertical="center" wrapText="1"/>
    </xf>
    <xf numFmtId="0" fontId="8" fillId="0" borderId="7" xfId="7" applyFont="1" applyBorder="1" applyAlignment="1">
      <alignment horizontal="center" vertical="center" wrapText="1"/>
    </xf>
    <xf numFmtId="0" fontId="8" fillId="0" borderId="6" xfId="7" applyFont="1" applyBorder="1" applyAlignment="1">
      <alignment horizontal="center" vertical="center" wrapText="1"/>
    </xf>
    <xf numFmtId="0" fontId="3" fillId="0" borderId="8" xfId="7" applyBorder="1" applyAlignment="1">
      <alignment horizontal="right" vertical="center" shrinkToFit="1"/>
    </xf>
    <xf numFmtId="0" fontId="8" fillId="0" borderId="8" xfId="7" applyFont="1" applyBorder="1" applyAlignment="1">
      <alignment horizontal="left" vertical="center"/>
    </xf>
    <xf numFmtId="0" fontId="8" fillId="0" borderId="7" xfId="7" applyFont="1" applyBorder="1" applyAlignment="1">
      <alignment horizontal="left" vertical="center"/>
    </xf>
    <xf numFmtId="0" fontId="8" fillId="0" borderId="6" xfId="7" applyFont="1" applyBorder="1" applyAlignment="1">
      <alignment horizontal="left" vertical="center"/>
    </xf>
    <xf numFmtId="177" fontId="8" fillId="0" borderId="5" xfId="7" applyNumberFormat="1" applyFont="1" applyBorder="1" applyAlignment="1">
      <alignment horizontal="right" vertical="center" shrinkToFit="1"/>
    </xf>
    <xf numFmtId="0" fontId="8" fillId="0" borderId="0" xfId="7" applyFont="1" applyAlignment="1">
      <alignment horizontal="center" vertical="center" wrapText="1"/>
    </xf>
    <xf numFmtId="0" fontId="8" fillId="0" borderId="0" xfId="7" applyFont="1" applyAlignment="1">
      <alignment horizontal="center" vertical="center" wrapText="1"/>
    </xf>
    <xf numFmtId="0" fontId="8" fillId="0" borderId="4" xfId="7" applyFont="1" applyBorder="1" applyAlignment="1">
      <alignment horizontal="center" vertical="center" wrapText="1"/>
    </xf>
    <xf numFmtId="0" fontId="3" fillId="0" borderId="5" xfId="7" applyBorder="1" applyAlignment="1">
      <alignment horizontal="right" vertical="center" shrinkToFit="1"/>
    </xf>
    <xf numFmtId="0" fontId="8" fillId="0" borderId="5" xfId="7" applyFont="1" applyBorder="1" applyAlignment="1">
      <alignment horizontal="left" vertical="center"/>
    </xf>
    <xf numFmtId="0" fontId="8" fillId="0" borderId="0" xfId="7" applyFont="1" applyAlignment="1">
      <alignment horizontal="left" vertical="center"/>
    </xf>
    <xf numFmtId="0" fontId="8" fillId="0" borderId="4" xfId="7" applyFont="1" applyBorder="1" applyAlignment="1">
      <alignment horizontal="left" vertical="center"/>
    </xf>
    <xf numFmtId="182" fontId="8" fillId="0" borderId="8" xfId="7" applyNumberFormat="1" applyFont="1" applyBorder="1" applyAlignment="1">
      <alignment horizontal="right" vertical="center" shrinkToFit="1"/>
    </xf>
    <xf numFmtId="182" fontId="8" fillId="0" borderId="7" xfId="7" applyNumberFormat="1" applyFont="1" applyBorder="1" applyAlignment="1">
      <alignment horizontal="right" vertical="center" shrinkToFit="1"/>
    </xf>
    <xf numFmtId="177" fontId="8" fillId="0" borderId="17" xfId="7" applyNumberFormat="1" applyFont="1" applyBorder="1" applyAlignment="1">
      <alignment horizontal="right" vertical="center" shrinkToFit="1"/>
    </xf>
    <xf numFmtId="182" fontId="8" fillId="0" borderId="17" xfId="7" applyNumberFormat="1" applyFont="1" applyBorder="1" applyAlignment="1">
      <alignment horizontal="right" vertical="center" shrinkToFit="1"/>
    </xf>
    <xf numFmtId="177" fontId="8" fillId="0" borderId="14" xfId="7" applyNumberFormat="1" applyFont="1" applyBorder="1" applyAlignment="1">
      <alignment horizontal="right" vertical="center" shrinkToFit="1"/>
    </xf>
    <xf numFmtId="182" fontId="3" fillId="0" borderId="5" xfId="7" applyNumberFormat="1" applyBorder="1" applyAlignment="1">
      <alignment horizontal="right" vertical="center" shrinkToFit="1"/>
    </xf>
    <xf numFmtId="182" fontId="8" fillId="0" borderId="5" xfId="7" applyNumberFormat="1" applyFont="1" applyBorder="1" applyAlignment="1">
      <alignment horizontal="right" vertical="center" shrinkToFit="1"/>
    </xf>
    <xf numFmtId="177" fontId="8" fillId="0" borderId="18" xfId="7" applyNumberFormat="1" applyFont="1" applyBorder="1" applyAlignment="1">
      <alignment horizontal="right" vertical="center" shrinkToFit="1"/>
    </xf>
    <xf numFmtId="182" fontId="8" fillId="0" borderId="18" xfId="7" applyNumberFormat="1" applyFont="1" applyBorder="1" applyAlignment="1">
      <alignment horizontal="right" vertical="center" shrinkToFit="1"/>
    </xf>
    <xf numFmtId="177" fontId="8" fillId="0" borderId="3" xfId="7" applyNumberFormat="1" applyFont="1" applyBorder="1" applyAlignment="1">
      <alignment horizontal="right" vertical="center" shrinkToFit="1"/>
    </xf>
    <xf numFmtId="177" fontId="8" fillId="0" borderId="2" xfId="7" applyNumberFormat="1" applyFont="1" applyBorder="1" applyAlignment="1">
      <alignment horizontal="right" vertical="center" shrinkToFit="1"/>
    </xf>
    <xf numFmtId="177" fontId="8" fillId="0" borderId="1" xfId="7" applyNumberFormat="1" applyFont="1" applyBorder="1" applyAlignment="1">
      <alignment horizontal="right" vertical="center" shrinkToFit="1"/>
    </xf>
    <xf numFmtId="0" fontId="8" fillId="0" borderId="3" xfId="7" applyFont="1" applyBorder="1">
      <alignment vertical="center"/>
    </xf>
    <xf numFmtId="0" fontId="8" fillId="0" borderId="2" xfId="7" applyFont="1" applyBorder="1">
      <alignment vertical="center"/>
    </xf>
    <xf numFmtId="0" fontId="8" fillId="0" borderId="1" xfId="7" applyFont="1" applyBorder="1">
      <alignment vertical="center"/>
    </xf>
    <xf numFmtId="0" fontId="8" fillId="0" borderId="3" xfId="7" applyFont="1" applyBorder="1" applyAlignment="1">
      <alignment horizontal="left" vertical="center"/>
    </xf>
    <xf numFmtId="0" fontId="8" fillId="0" borderId="2" xfId="7" applyFont="1" applyBorder="1" applyAlignment="1">
      <alignment horizontal="left" vertical="center"/>
    </xf>
    <xf numFmtId="0" fontId="8" fillId="0" borderId="1" xfId="7" applyFont="1" applyBorder="1" applyAlignment="1">
      <alignment horizontal="left" vertical="center"/>
    </xf>
    <xf numFmtId="0" fontId="8" fillId="0" borderId="4" xfId="7" applyFont="1" applyBorder="1" applyAlignment="1">
      <alignment horizontal="center" vertical="center"/>
    </xf>
    <xf numFmtId="0" fontId="8" fillId="0" borderId="11" xfId="7" applyFont="1" applyBorder="1" applyAlignment="1">
      <alignment horizontal="center" vertical="center"/>
    </xf>
    <xf numFmtId="0" fontId="8" fillId="0" borderId="9" xfId="7" applyFont="1" applyBorder="1" applyAlignment="1">
      <alignment horizontal="center" vertical="center"/>
    </xf>
    <xf numFmtId="0" fontId="8" fillId="0" borderId="10" xfId="7" applyFont="1" applyBorder="1" applyAlignment="1">
      <alignment horizontal="center" vertical="center"/>
    </xf>
    <xf numFmtId="0" fontId="8" fillId="0" borderId="2" xfId="7" applyFont="1" applyBorder="1" applyAlignment="1">
      <alignment horizontal="center" vertical="center"/>
    </xf>
    <xf numFmtId="0" fontId="8" fillId="0" borderId="2" xfId="7" applyFont="1" applyBorder="1">
      <alignment vertical="center"/>
    </xf>
    <xf numFmtId="0" fontId="8" fillId="0" borderId="1" xfId="7" applyFont="1" applyBorder="1" applyAlignment="1">
      <alignment horizontal="center" vertical="center"/>
    </xf>
    <xf numFmtId="182" fontId="8" fillId="0" borderId="6" xfId="7" applyNumberFormat="1" applyFont="1" applyBorder="1" applyAlignment="1">
      <alignment horizontal="right" vertical="center" shrinkToFit="1"/>
    </xf>
    <xf numFmtId="0" fontId="8" fillId="0" borderId="7" xfId="7" applyFont="1" applyBorder="1">
      <alignment vertical="center"/>
    </xf>
    <xf numFmtId="0" fontId="8" fillId="0" borderId="7" xfId="7" applyFont="1" applyBorder="1" applyAlignment="1">
      <alignment vertical="center" textRotation="255"/>
    </xf>
    <xf numFmtId="182" fontId="8" fillId="0" borderId="4" xfId="7" applyNumberFormat="1" applyFont="1" applyBorder="1" applyAlignment="1">
      <alignment horizontal="right" vertical="center" shrinkToFit="1"/>
    </xf>
    <xf numFmtId="0" fontId="8" fillId="0" borderId="0" xfId="7" applyFont="1" applyAlignment="1">
      <alignment vertical="center" textRotation="255"/>
    </xf>
    <xf numFmtId="0" fontId="3" fillId="0" borderId="3" xfId="7" applyBorder="1" applyAlignment="1">
      <alignment horizontal="right" vertical="center" shrinkToFit="1"/>
    </xf>
    <xf numFmtId="0" fontId="3" fillId="0" borderId="2" xfId="7" applyBorder="1" applyAlignment="1">
      <alignment horizontal="right" vertical="center" shrinkToFit="1"/>
    </xf>
    <xf numFmtId="182" fontId="8" fillId="0" borderId="2" xfId="7" applyNumberFormat="1" applyFont="1" applyBorder="1" applyAlignment="1">
      <alignment horizontal="right" vertical="center" shrinkToFit="1"/>
    </xf>
    <xf numFmtId="182" fontId="8" fillId="0" borderId="1" xfId="7" applyNumberFormat="1" applyFont="1" applyBorder="1" applyAlignment="1">
      <alignment horizontal="right" vertical="center" shrinkToFit="1"/>
    </xf>
    <xf numFmtId="0" fontId="8" fillId="0" borderId="2" xfId="7" applyFont="1" applyBorder="1" applyAlignment="1">
      <alignment vertical="center" textRotation="255"/>
    </xf>
    <xf numFmtId="0" fontId="8" fillId="0" borderId="2" xfId="7" applyFont="1" applyBorder="1" applyAlignment="1">
      <alignment horizontal="center" vertical="center" wrapText="1"/>
    </xf>
    <xf numFmtId="0" fontId="8" fillId="0" borderId="1" xfId="7" applyFont="1" applyBorder="1" applyAlignment="1">
      <alignment horizontal="center" vertical="center" wrapText="1"/>
    </xf>
    <xf numFmtId="0" fontId="11" fillId="0" borderId="5" xfId="7" applyFont="1" applyBorder="1">
      <alignment vertical="center"/>
    </xf>
    <xf numFmtId="0" fontId="11" fillId="0" borderId="0" xfId="7" applyFont="1">
      <alignment vertical="center"/>
    </xf>
    <xf numFmtId="0" fontId="11" fillId="0" borderId="4" xfId="7" applyFont="1" applyBorder="1">
      <alignment vertical="center"/>
    </xf>
    <xf numFmtId="0" fontId="3" fillId="0" borderId="11" xfId="7" applyBorder="1" applyAlignment="1">
      <alignment horizontal="center" vertical="center"/>
    </xf>
    <xf numFmtId="0" fontId="3" fillId="0" borderId="9" xfId="7" applyBorder="1" applyAlignment="1">
      <alignment horizontal="center" vertical="center"/>
    </xf>
    <xf numFmtId="177" fontId="8" fillId="0" borderId="19" xfId="7" applyNumberFormat="1" applyFont="1" applyBorder="1" applyAlignment="1">
      <alignment horizontal="right" vertical="center" shrinkToFit="1"/>
    </xf>
    <xf numFmtId="0" fontId="1" fillId="0" borderId="5" xfId="1" applyBorder="1" applyAlignment="1">
      <alignment vertical="center"/>
    </xf>
    <xf numFmtId="0" fontId="1" fillId="0" borderId="0" xfId="1" applyAlignment="1">
      <alignment vertical="center"/>
    </xf>
    <xf numFmtId="182" fontId="8" fillId="0" borderId="3"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177" fontId="8" fillId="0" borderId="21" xfId="7" applyNumberFormat="1" applyFont="1" applyBorder="1" applyAlignment="1">
      <alignment horizontal="right" vertical="center" shrinkToFit="1"/>
    </xf>
    <xf numFmtId="177" fontId="8" fillId="0" borderId="20" xfId="7" applyNumberFormat="1" applyFont="1" applyBorder="1" applyAlignment="1">
      <alignment horizontal="right" vertical="center" shrinkToFit="1"/>
    </xf>
    <xf numFmtId="182" fontId="8" fillId="0" borderId="21" xfId="7" applyNumberFormat="1" applyFont="1" applyBorder="1" applyAlignment="1">
      <alignment horizontal="right" vertical="center" shrinkToFit="1"/>
    </xf>
    <xf numFmtId="0" fontId="11" fillId="0" borderId="11" xfId="7" applyFont="1" applyBorder="1" applyAlignment="1">
      <alignment horizontal="center" vertical="center"/>
    </xf>
    <xf numFmtId="0" fontId="11" fillId="0" borderId="9" xfId="7" applyFont="1" applyBorder="1" applyAlignment="1">
      <alignment horizontal="center" vertical="center"/>
    </xf>
    <xf numFmtId="0" fontId="11" fillId="0" borderId="10" xfId="7" applyFont="1" applyBorder="1" applyAlignment="1">
      <alignment horizontal="center" vertical="center"/>
    </xf>
    <xf numFmtId="177" fontId="8" fillId="0" borderId="5" xfId="7" applyNumberFormat="1" applyFont="1" applyBorder="1" applyAlignment="1">
      <alignment horizontal="right" vertical="center"/>
    </xf>
    <xf numFmtId="177" fontId="8" fillId="0" borderId="0" xfId="7" applyNumberFormat="1" applyFont="1" applyAlignment="1">
      <alignment horizontal="right" vertical="center"/>
    </xf>
    <xf numFmtId="177" fontId="8" fillId="0" borderId="15" xfId="7" applyNumberFormat="1" applyFont="1" applyBorder="1" applyAlignment="1">
      <alignment horizontal="right" vertical="center"/>
    </xf>
    <xf numFmtId="177" fontId="8" fillId="0" borderId="16" xfId="7" applyNumberFormat="1" applyFont="1" applyBorder="1" applyAlignment="1">
      <alignment horizontal="right" vertical="center"/>
    </xf>
    <xf numFmtId="182" fontId="8" fillId="0" borderId="18" xfId="7" applyNumberFormat="1" applyFont="1" applyBorder="1" applyAlignment="1">
      <alignment horizontal="right" vertical="center"/>
    </xf>
    <xf numFmtId="177" fontId="8" fillId="0" borderId="4" xfId="7" applyNumberFormat="1" applyFont="1" applyBorder="1" applyAlignment="1">
      <alignment horizontal="right" vertical="center"/>
    </xf>
    <xf numFmtId="177" fontId="8" fillId="0" borderId="22" xfId="7" applyNumberFormat="1" applyFont="1" applyBorder="1" applyAlignment="1">
      <alignment horizontal="right" vertical="center" shrinkToFit="1"/>
    </xf>
    <xf numFmtId="182" fontId="8" fillId="0" borderId="22" xfId="7" applyNumberFormat="1" applyFont="1" applyBorder="1" applyAlignment="1">
      <alignment horizontal="right" vertical="center" shrinkToFit="1"/>
    </xf>
    <xf numFmtId="0" fontId="8" fillId="0" borderId="12" xfId="7" applyFont="1" applyBorder="1" applyAlignment="1">
      <alignment horizontal="center" vertical="center"/>
    </xf>
    <xf numFmtId="49" fontId="8" fillId="0" borderId="0" xfId="7" applyNumberFormat="1" applyFont="1">
      <alignment vertical="center"/>
    </xf>
    <xf numFmtId="0" fontId="12" fillId="0" borderId="7" xfId="7" applyFont="1" applyBorder="1" applyAlignment="1">
      <alignment horizontal="center" vertical="center"/>
    </xf>
    <xf numFmtId="0" fontId="12" fillId="0" borderId="7" xfId="7" applyFont="1" applyBorder="1">
      <alignment vertical="center"/>
    </xf>
    <xf numFmtId="0" fontId="13" fillId="0" borderId="0" xfId="7" applyFont="1">
      <alignment vertical="center"/>
    </xf>
    <xf numFmtId="49" fontId="14" fillId="0" borderId="23" xfId="7" applyNumberFormat="1" applyFont="1" applyBorder="1" applyAlignment="1">
      <alignment horizontal="center" vertical="center"/>
    </xf>
    <xf numFmtId="49" fontId="14" fillId="0" borderId="24" xfId="7" applyNumberFormat="1" applyFont="1" applyBorder="1" applyAlignment="1">
      <alignment horizontal="center" vertical="center"/>
    </xf>
    <xf numFmtId="49" fontId="14" fillId="0" borderId="25" xfId="7" applyNumberFormat="1" applyFont="1" applyBorder="1" applyAlignment="1">
      <alignment horizontal="center" vertical="center"/>
    </xf>
    <xf numFmtId="49" fontId="15" fillId="0" borderId="0" xfId="7" applyNumberFormat="1" applyFont="1">
      <alignment vertical="center"/>
    </xf>
    <xf numFmtId="0" fontId="3" fillId="0" borderId="0" xfId="8">
      <alignment vertical="center"/>
    </xf>
    <xf numFmtId="0" fontId="16" fillId="2" borderId="0" xfId="8" applyFont="1" applyFill="1">
      <alignment vertical="center"/>
    </xf>
    <xf numFmtId="0" fontId="3" fillId="2" borderId="0" xfId="8" applyFill="1">
      <alignment vertical="center"/>
    </xf>
    <xf numFmtId="0" fontId="17" fillId="2" borderId="0" xfId="9" applyFont="1" applyFill="1">
      <alignment vertical="center"/>
    </xf>
    <xf numFmtId="0" fontId="17" fillId="2" borderId="0" xfId="9" applyFont="1" applyFill="1" applyAlignment="1">
      <alignment horizontal="center" vertical="center"/>
    </xf>
    <xf numFmtId="179" fontId="4" fillId="2" borderId="26" xfId="10" applyNumberFormat="1" applyFont="1" applyFill="1" applyBorder="1" applyAlignment="1">
      <alignment horizontal="right" vertical="center" shrinkToFit="1"/>
    </xf>
    <xf numFmtId="179" fontId="4" fillId="2" borderId="27" xfId="10" applyNumberFormat="1" applyFont="1" applyFill="1" applyBorder="1" applyAlignment="1">
      <alignment horizontal="right" vertical="center" shrinkToFit="1"/>
    </xf>
    <xf numFmtId="179" fontId="4" fillId="2" borderId="28" xfId="10" applyNumberFormat="1" applyFont="1" applyFill="1" applyBorder="1" applyAlignment="1">
      <alignment horizontal="right" vertical="center" shrinkToFit="1"/>
    </xf>
    <xf numFmtId="179" fontId="4" fillId="2" borderId="29" xfId="10" applyNumberFormat="1" applyFont="1" applyFill="1" applyBorder="1" applyAlignment="1">
      <alignment horizontal="right" vertical="center" shrinkToFit="1"/>
    </xf>
    <xf numFmtId="179" fontId="4" fillId="2" borderId="30" xfId="10" applyNumberFormat="1" applyFont="1" applyFill="1" applyBorder="1" applyAlignment="1">
      <alignment horizontal="right" vertical="center" shrinkToFit="1"/>
    </xf>
    <xf numFmtId="179" fontId="4" fillId="2" borderId="31" xfId="10" applyNumberFormat="1" applyFont="1" applyFill="1" applyBorder="1" applyAlignment="1">
      <alignment horizontal="right" vertical="center" shrinkToFit="1"/>
    </xf>
    <xf numFmtId="0" fontId="4" fillId="2" borderId="32" xfId="9" applyFont="1" applyFill="1" applyBorder="1" applyAlignment="1">
      <alignment horizontal="center" vertical="center"/>
    </xf>
    <xf numFmtId="0" fontId="4" fillId="2" borderId="33" xfId="9" applyFont="1" applyFill="1" applyBorder="1" applyAlignment="1">
      <alignment horizontal="center" vertical="center"/>
    </xf>
    <xf numFmtId="0" fontId="4" fillId="2" borderId="33" xfId="9" applyFont="1" applyFill="1" applyBorder="1" applyAlignment="1">
      <alignment horizontal="left" vertical="center" wrapText="1"/>
    </xf>
    <xf numFmtId="0" fontId="4" fillId="2" borderId="34" xfId="9" applyFont="1" applyFill="1" applyBorder="1" applyAlignment="1">
      <alignment horizontal="left" vertical="center" wrapText="1"/>
    </xf>
    <xf numFmtId="0" fontId="17" fillId="2" borderId="0" xfId="8" applyFont="1" applyFill="1">
      <alignment vertical="center"/>
    </xf>
    <xf numFmtId="0" fontId="17" fillId="2" borderId="35" xfId="9" applyFont="1" applyFill="1" applyBorder="1">
      <alignment vertical="center"/>
    </xf>
    <xf numFmtId="179" fontId="4" fillId="2" borderId="36" xfId="10" applyNumberFormat="1" applyFont="1" applyFill="1" applyBorder="1" applyAlignment="1">
      <alignment horizontal="right" vertical="center" shrinkToFit="1"/>
    </xf>
    <xf numFmtId="179" fontId="4" fillId="2" borderId="37" xfId="10" applyNumberFormat="1" applyFont="1" applyFill="1" applyBorder="1" applyAlignment="1">
      <alignment horizontal="right" vertical="center" shrinkToFit="1"/>
    </xf>
    <xf numFmtId="179" fontId="4" fillId="2" borderId="38" xfId="10" applyNumberFormat="1" applyFont="1" applyFill="1" applyBorder="1" applyAlignment="1">
      <alignment horizontal="right" vertical="center" shrinkToFit="1"/>
    </xf>
    <xf numFmtId="179" fontId="4" fillId="2" borderId="39" xfId="10" applyNumberFormat="1" applyFont="1" applyFill="1" applyBorder="1" applyAlignment="1">
      <alignment horizontal="right" vertical="center" shrinkToFit="1"/>
    </xf>
    <xf numFmtId="179" fontId="4" fillId="2" borderId="9" xfId="10" applyNumberFormat="1" applyFont="1" applyFill="1" applyBorder="1" applyAlignment="1">
      <alignment horizontal="right" vertical="center" shrinkToFit="1"/>
    </xf>
    <xf numFmtId="179" fontId="4" fillId="2" borderId="40" xfId="10" applyNumberFormat="1" applyFont="1" applyFill="1" applyBorder="1" applyAlignment="1">
      <alignment horizontal="right" vertical="center" shrinkToFit="1"/>
    </xf>
    <xf numFmtId="179" fontId="4" fillId="2" borderId="10" xfId="10" applyNumberFormat="1" applyFont="1" applyFill="1" applyBorder="1" applyAlignment="1">
      <alignment horizontal="right" vertical="center" shrinkToFit="1"/>
    </xf>
    <xf numFmtId="0" fontId="4" fillId="2" borderId="3" xfId="9" applyFont="1" applyFill="1" applyBorder="1" applyAlignment="1">
      <alignment horizontal="center" vertical="center"/>
    </xf>
    <xf numFmtId="0" fontId="4" fillId="2" borderId="2" xfId="9" applyFont="1" applyFill="1" applyBorder="1" applyAlignment="1">
      <alignment horizontal="center" vertical="center"/>
    </xf>
    <xf numFmtId="0" fontId="4" fillId="2" borderId="2" xfId="9" applyFont="1" applyFill="1" applyBorder="1" applyAlignment="1">
      <alignment horizontal="left" vertical="center" wrapText="1"/>
    </xf>
    <xf numFmtId="0" fontId="4" fillId="2" borderId="41" xfId="9" applyFont="1" applyFill="1" applyBorder="1" applyAlignment="1">
      <alignment horizontal="left" vertical="center" wrapText="1"/>
    </xf>
    <xf numFmtId="183" fontId="4" fillId="2" borderId="42" xfId="10" applyNumberFormat="1" applyFont="1" applyFill="1" applyBorder="1" applyAlignment="1">
      <alignment horizontal="right" vertical="center" shrinkToFit="1"/>
    </xf>
    <xf numFmtId="183" fontId="4" fillId="2" borderId="43" xfId="10" applyNumberFormat="1" applyFont="1" applyFill="1" applyBorder="1" applyAlignment="1">
      <alignment horizontal="right" vertical="center" shrinkToFit="1"/>
    </xf>
    <xf numFmtId="183" fontId="4" fillId="2" borderId="44" xfId="10" applyNumberFormat="1" applyFont="1" applyFill="1" applyBorder="1" applyAlignment="1">
      <alignment horizontal="right" vertical="center" shrinkToFit="1"/>
    </xf>
    <xf numFmtId="183" fontId="4" fillId="2" borderId="32" xfId="10" applyNumberFormat="1" applyFont="1" applyFill="1" applyBorder="1" applyAlignment="1">
      <alignment horizontal="right" vertical="center" shrinkToFit="1"/>
    </xf>
    <xf numFmtId="183" fontId="4" fillId="2" borderId="33" xfId="10" applyNumberFormat="1" applyFont="1" applyFill="1" applyBorder="1" applyAlignment="1">
      <alignment horizontal="right" vertical="center" shrinkToFit="1"/>
    </xf>
    <xf numFmtId="183" fontId="4" fillId="2" borderId="45" xfId="10" applyNumberFormat="1" applyFont="1" applyFill="1" applyBorder="1" applyAlignment="1">
      <alignment horizontal="right" vertical="center" shrinkToFit="1"/>
    </xf>
    <xf numFmtId="0" fontId="4" fillId="2" borderId="32" xfId="9" applyFont="1" applyFill="1" applyBorder="1">
      <alignment vertical="center"/>
    </xf>
    <xf numFmtId="0" fontId="4" fillId="2" borderId="33" xfId="9" applyFont="1" applyFill="1" applyBorder="1">
      <alignment vertical="center"/>
    </xf>
    <xf numFmtId="0" fontId="4" fillId="2" borderId="34" xfId="9" applyFont="1" applyFill="1" applyBorder="1">
      <alignment vertical="center"/>
    </xf>
    <xf numFmtId="179" fontId="4" fillId="2" borderId="46" xfId="10" applyNumberFormat="1" applyFont="1" applyFill="1" applyBorder="1" applyAlignment="1">
      <alignment horizontal="right" vertical="center" shrinkToFit="1"/>
    </xf>
    <xf numFmtId="179" fontId="4" fillId="2" borderId="47" xfId="10" applyNumberFormat="1" applyFont="1" applyFill="1" applyBorder="1" applyAlignment="1">
      <alignment horizontal="right" vertical="center" shrinkToFit="1"/>
    </xf>
    <xf numFmtId="179" fontId="4" fillId="2" borderId="48" xfId="10" applyNumberFormat="1" applyFont="1" applyFill="1" applyBorder="1" applyAlignment="1">
      <alignment horizontal="right" vertical="center" shrinkToFit="1"/>
    </xf>
    <xf numFmtId="181" fontId="4" fillId="2" borderId="14" xfId="10" applyNumberFormat="1" applyFont="1" applyFill="1" applyBorder="1" applyAlignment="1">
      <alignment horizontal="right" vertical="center" shrinkToFit="1"/>
    </xf>
    <xf numFmtId="181" fontId="4" fillId="2" borderId="7" xfId="10" applyNumberFormat="1" applyFont="1" applyFill="1" applyBorder="1" applyAlignment="1">
      <alignment horizontal="right" vertical="center" shrinkToFit="1"/>
    </xf>
    <xf numFmtId="181" fontId="4" fillId="2" borderId="13" xfId="10" applyNumberFormat="1" applyFont="1" applyFill="1" applyBorder="1" applyAlignment="1">
      <alignment horizontal="right" vertical="center" shrinkToFit="1"/>
    </xf>
    <xf numFmtId="181" fontId="4" fillId="2" borderId="6" xfId="10" applyNumberFormat="1" applyFont="1" applyFill="1" applyBorder="1" applyAlignment="1">
      <alignment horizontal="right" vertical="center" shrinkToFit="1"/>
    </xf>
    <xf numFmtId="0" fontId="4" fillId="2" borderId="8" xfId="9" applyFont="1" applyFill="1" applyBorder="1" applyAlignment="1">
      <alignment horizontal="right" vertical="center"/>
    </xf>
    <xf numFmtId="0" fontId="4" fillId="2" borderId="7" xfId="9" applyFont="1" applyFill="1" applyBorder="1" applyAlignment="1">
      <alignment horizontal="right" vertical="center"/>
    </xf>
    <xf numFmtId="0" fontId="4" fillId="2" borderId="7" xfId="9" applyFont="1" applyFill="1" applyBorder="1" applyAlignment="1">
      <alignment horizontal="right" vertical="center" wrapText="1"/>
    </xf>
    <xf numFmtId="0" fontId="4" fillId="2" borderId="7" xfId="9" applyFont="1" applyFill="1" applyBorder="1" applyAlignment="1">
      <alignment horizontal="left" vertical="center"/>
    </xf>
    <xf numFmtId="0" fontId="18" fillId="2" borderId="49" xfId="9" applyFont="1" applyFill="1" applyBorder="1" applyAlignment="1">
      <alignment horizontal="left" vertical="center"/>
    </xf>
    <xf numFmtId="183" fontId="4" fillId="2" borderId="50" xfId="10" applyNumberFormat="1" applyFont="1" applyFill="1" applyBorder="1" applyAlignment="1">
      <alignment horizontal="right" vertical="center" shrinkToFit="1"/>
    </xf>
    <xf numFmtId="183" fontId="4" fillId="2" borderId="0" xfId="10" applyNumberFormat="1" applyFont="1" applyFill="1" applyAlignment="1">
      <alignment horizontal="right" vertical="center" shrinkToFit="1"/>
    </xf>
    <xf numFmtId="183" fontId="4" fillId="2" borderId="4" xfId="10" applyNumberFormat="1" applyFont="1" applyFill="1" applyBorder="1" applyAlignment="1">
      <alignment horizontal="right" vertical="center" shrinkToFit="1"/>
    </xf>
    <xf numFmtId="183" fontId="4" fillId="2" borderId="5" xfId="10" applyNumberFormat="1" applyFont="1" applyFill="1" applyBorder="1" applyAlignment="1">
      <alignment horizontal="right" vertical="center" shrinkToFit="1"/>
    </xf>
    <xf numFmtId="0" fontId="4" fillId="2" borderId="5" xfId="9" applyFont="1" applyFill="1" applyBorder="1">
      <alignment vertical="center"/>
    </xf>
    <xf numFmtId="0" fontId="4" fillId="2" borderId="0" xfId="9" applyFont="1" applyFill="1">
      <alignment vertical="center"/>
    </xf>
    <xf numFmtId="0" fontId="4" fillId="2" borderId="35" xfId="9" applyFont="1" applyFill="1" applyBorder="1">
      <alignment vertical="center"/>
    </xf>
    <xf numFmtId="179" fontId="4" fillId="2" borderId="51" xfId="10" applyNumberFormat="1" applyFont="1" applyFill="1" applyBorder="1" applyAlignment="1">
      <alignment horizontal="right" vertical="center" shrinkToFit="1"/>
    </xf>
    <xf numFmtId="179" fontId="4" fillId="2" borderId="52" xfId="10" applyNumberFormat="1" applyFont="1" applyFill="1" applyBorder="1" applyAlignment="1">
      <alignment horizontal="right" vertical="center" shrinkToFit="1"/>
    </xf>
    <xf numFmtId="179" fontId="4" fillId="2" borderId="53" xfId="10" applyNumberFormat="1" applyFont="1" applyFill="1" applyBorder="1" applyAlignment="1">
      <alignment horizontal="right" vertical="center" shrinkToFit="1"/>
    </xf>
    <xf numFmtId="181" fontId="4" fillId="2" borderId="16" xfId="10" applyNumberFormat="1" applyFont="1" applyFill="1" applyBorder="1" applyAlignment="1">
      <alignment horizontal="right" vertical="center" shrinkToFit="1"/>
    </xf>
    <xf numFmtId="181" fontId="4" fillId="2" borderId="0" xfId="10" applyNumberFormat="1" applyFont="1" applyFill="1" applyAlignment="1">
      <alignment horizontal="right" vertical="center" shrinkToFit="1"/>
    </xf>
    <xf numFmtId="181" fontId="4" fillId="2" borderId="15" xfId="10" applyNumberFormat="1" applyFont="1" applyFill="1" applyBorder="1" applyAlignment="1">
      <alignment horizontal="right" vertical="center" shrinkToFit="1"/>
    </xf>
    <xf numFmtId="181" fontId="4" fillId="2" borderId="4" xfId="10" applyNumberFormat="1" applyFont="1" applyFill="1" applyBorder="1" applyAlignment="1">
      <alignment horizontal="right" vertical="center" shrinkToFit="1"/>
    </xf>
    <xf numFmtId="0" fontId="4" fillId="2" borderId="5" xfId="9" applyFont="1" applyFill="1" applyBorder="1" applyAlignment="1">
      <alignment horizontal="right" vertical="center"/>
    </xf>
    <xf numFmtId="0" fontId="4" fillId="2" borderId="0" xfId="9" applyFont="1" applyFill="1" applyAlignment="1">
      <alignment horizontal="right" vertical="center"/>
    </xf>
    <xf numFmtId="0" fontId="4" fillId="2" borderId="0" xfId="9" applyFont="1" applyFill="1" applyAlignment="1">
      <alignment horizontal="right" vertical="center" wrapText="1"/>
    </xf>
    <xf numFmtId="0" fontId="4" fillId="2" borderId="0" xfId="9" applyFont="1" applyFill="1" applyAlignment="1">
      <alignment horizontal="left" vertical="center"/>
    </xf>
    <xf numFmtId="0" fontId="4" fillId="2" borderId="35" xfId="9" applyFont="1" applyFill="1" applyBorder="1" applyAlignment="1">
      <alignment horizontal="left" vertical="center"/>
    </xf>
    <xf numFmtId="184" fontId="4" fillId="2" borderId="50" xfId="10" applyNumberFormat="1" applyFont="1" applyFill="1" applyBorder="1" applyAlignment="1">
      <alignment horizontal="right" vertical="center" shrinkToFit="1"/>
    </xf>
    <xf numFmtId="184" fontId="4" fillId="2" borderId="0" xfId="10" applyNumberFormat="1" applyFont="1" applyFill="1" applyAlignment="1">
      <alignment horizontal="right" vertical="center" shrinkToFit="1"/>
    </xf>
    <xf numFmtId="184" fontId="4" fillId="2" borderId="4" xfId="10" applyNumberFormat="1" applyFont="1" applyFill="1" applyBorder="1" applyAlignment="1">
      <alignment horizontal="right" vertical="center" shrinkToFit="1"/>
    </xf>
    <xf numFmtId="184" fontId="4" fillId="2" borderId="5" xfId="10" applyNumberFormat="1" applyFont="1" applyFill="1" applyBorder="1" applyAlignment="1">
      <alignment horizontal="right" vertical="center" shrinkToFit="1"/>
    </xf>
    <xf numFmtId="179" fontId="4" fillId="2" borderId="54" xfId="10" applyNumberFormat="1" applyFont="1" applyFill="1" applyBorder="1" applyAlignment="1">
      <alignment horizontal="right" vertical="center" shrinkToFit="1"/>
    </xf>
    <xf numFmtId="179" fontId="4" fillId="2" borderId="55" xfId="10" applyNumberFormat="1" applyFont="1" applyFill="1" applyBorder="1" applyAlignment="1">
      <alignment horizontal="right" vertical="center" shrinkToFit="1"/>
    </xf>
    <xf numFmtId="181" fontId="4" fillId="2" borderId="55" xfId="10" applyNumberFormat="1" applyFont="1" applyFill="1" applyBorder="1" applyAlignment="1">
      <alignment horizontal="right" vertical="center" shrinkToFit="1"/>
    </xf>
    <xf numFmtId="181" fontId="4" fillId="2" borderId="56" xfId="10" applyNumberFormat="1" applyFont="1" applyFill="1" applyBorder="1" applyAlignment="1">
      <alignment horizontal="right" vertical="center" shrinkToFit="1"/>
    </xf>
    <xf numFmtId="0" fontId="4" fillId="2" borderId="45" xfId="9" applyFont="1" applyFill="1" applyBorder="1">
      <alignment vertical="center"/>
    </xf>
    <xf numFmtId="0" fontId="4" fillId="2" borderId="32" xfId="9" applyFont="1" applyFill="1" applyBorder="1" applyAlignment="1">
      <alignment horizontal="center" vertical="center" wrapText="1"/>
    </xf>
    <xf numFmtId="0" fontId="4" fillId="2" borderId="33" xfId="9" applyFont="1" applyFill="1" applyBorder="1" applyAlignment="1">
      <alignment horizontal="center" vertical="center" wrapText="1"/>
    </xf>
    <xf numFmtId="0" fontId="4" fillId="2" borderId="34" xfId="9" applyFont="1" applyFill="1" applyBorder="1" applyAlignment="1">
      <alignment horizontal="center" vertical="center" wrapText="1"/>
    </xf>
    <xf numFmtId="0" fontId="4" fillId="2" borderId="50" xfId="9" applyFont="1" applyFill="1" applyBorder="1">
      <alignment vertical="center"/>
    </xf>
    <xf numFmtId="0" fontId="4" fillId="2" borderId="0" xfId="9" applyFont="1" applyFill="1">
      <alignment vertical="center"/>
    </xf>
    <xf numFmtId="0" fontId="4" fillId="2" borderId="0" xfId="9" applyFont="1" applyFill="1" applyAlignment="1">
      <alignment horizontal="center" vertical="center"/>
    </xf>
    <xf numFmtId="184" fontId="4" fillId="2" borderId="57" xfId="10" applyNumberFormat="1" applyFont="1" applyFill="1" applyBorder="1" applyAlignment="1">
      <alignment horizontal="right" vertical="center" shrinkToFit="1"/>
    </xf>
    <xf numFmtId="184" fontId="4" fillId="2" borderId="2" xfId="10" applyNumberFormat="1" applyFont="1" applyFill="1" applyBorder="1" applyAlignment="1">
      <alignment horizontal="right" vertical="center" shrinkToFit="1"/>
    </xf>
    <xf numFmtId="184" fontId="4" fillId="2" borderId="1" xfId="10" applyNumberFormat="1" applyFont="1" applyFill="1" applyBorder="1" applyAlignment="1">
      <alignment horizontal="right" vertical="center" shrinkToFit="1"/>
    </xf>
    <xf numFmtId="184" fontId="4" fillId="2" borderId="3" xfId="10" applyNumberFormat="1" applyFont="1" applyFill="1" applyBorder="1" applyAlignment="1">
      <alignment horizontal="right" vertical="center" shrinkToFit="1"/>
    </xf>
    <xf numFmtId="0" fontId="4" fillId="2" borderId="3" xfId="9" applyFont="1" applyFill="1" applyBorder="1">
      <alignment vertical="center"/>
    </xf>
    <xf numFmtId="0" fontId="4" fillId="2" borderId="2" xfId="9" applyFont="1" applyFill="1" applyBorder="1">
      <alignment vertical="center"/>
    </xf>
    <xf numFmtId="0" fontId="4" fillId="2" borderId="41" xfId="9" applyFont="1" applyFill="1" applyBorder="1">
      <alignment vertical="center"/>
    </xf>
    <xf numFmtId="179" fontId="4" fillId="2" borderId="58" xfId="10" applyNumberFormat="1" applyFont="1" applyFill="1" applyBorder="1" applyAlignment="1">
      <alignment horizontal="right" vertical="center" shrinkToFit="1"/>
    </xf>
    <xf numFmtId="179" fontId="4" fillId="2" borderId="59" xfId="10" applyNumberFormat="1" applyFont="1" applyFill="1" applyBorder="1" applyAlignment="1">
      <alignment horizontal="right" vertical="center" shrinkToFit="1"/>
    </xf>
    <xf numFmtId="179" fontId="4" fillId="2" borderId="60" xfId="10" applyNumberFormat="1" applyFont="1" applyFill="1" applyBorder="1" applyAlignment="1">
      <alignment horizontal="right" vertical="center" shrinkToFit="1"/>
    </xf>
    <xf numFmtId="181" fontId="4" fillId="2" borderId="21" xfId="8" applyNumberFormat="1" applyFont="1" applyFill="1" applyBorder="1" applyAlignment="1">
      <alignment horizontal="right" vertical="center" shrinkToFit="1"/>
    </xf>
    <xf numFmtId="181" fontId="4" fillId="2" borderId="2" xfId="8" applyNumberFormat="1" applyFont="1" applyFill="1" applyBorder="1" applyAlignment="1">
      <alignment horizontal="right" vertical="center" shrinkToFit="1"/>
    </xf>
    <xf numFmtId="181" fontId="4" fillId="2" borderId="20" xfId="8" applyNumberFormat="1" applyFont="1" applyFill="1" applyBorder="1" applyAlignment="1">
      <alignment horizontal="right" vertical="center" shrinkToFit="1"/>
    </xf>
    <xf numFmtId="181" fontId="4" fillId="2" borderId="1" xfId="8" applyNumberFormat="1" applyFont="1" applyFill="1" applyBorder="1" applyAlignment="1">
      <alignment horizontal="right" vertical="center" shrinkToFit="1"/>
    </xf>
    <xf numFmtId="0" fontId="4" fillId="2" borderId="3" xfId="9" applyFont="1" applyFill="1" applyBorder="1" applyAlignment="1">
      <alignment horizontal="right" vertical="center"/>
    </xf>
    <xf numFmtId="0" fontId="4" fillId="2" borderId="2" xfId="9" applyFont="1" applyFill="1" applyBorder="1" applyAlignment="1">
      <alignment horizontal="right" vertical="center"/>
    </xf>
    <xf numFmtId="0" fontId="4" fillId="2" borderId="2" xfId="9" applyFont="1" applyFill="1" applyBorder="1" applyAlignment="1">
      <alignment horizontal="left" vertical="center"/>
    </xf>
    <xf numFmtId="0" fontId="4" fillId="2" borderId="41" xfId="9" applyFont="1" applyFill="1" applyBorder="1" applyAlignment="1">
      <alignment horizontal="left" vertical="center"/>
    </xf>
    <xf numFmtId="179" fontId="4" fillId="2" borderId="61" xfId="10" applyNumberFormat="1" applyFont="1" applyFill="1" applyBorder="1" applyAlignment="1">
      <alignment horizontal="right" vertical="center" shrinkToFit="1"/>
    </xf>
    <xf numFmtId="179" fontId="4" fillId="2" borderId="18" xfId="10" applyNumberFormat="1" applyFont="1" applyFill="1" applyBorder="1" applyAlignment="1">
      <alignment horizontal="right" vertical="center" shrinkToFit="1"/>
    </xf>
    <xf numFmtId="181" fontId="4" fillId="2" borderId="18" xfId="10" applyNumberFormat="1" applyFont="1" applyFill="1" applyBorder="1" applyAlignment="1">
      <alignment horizontal="right" vertical="center" shrinkToFit="1"/>
    </xf>
    <xf numFmtId="181" fontId="4" fillId="2" borderId="62" xfId="10" applyNumberFormat="1" applyFont="1" applyFill="1" applyBorder="1" applyAlignment="1">
      <alignment horizontal="right" vertical="center" shrinkToFit="1"/>
    </xf>
    <xf numFmtId="0" fontId="4" fillId="2" borderId="4" xfId="9" applyFont="1" applyFill="1" applyBorder="1">
      <alignment vertical="center"/>
    </xf>
    <xf numFmtId="0" fontId="4" fillId="2" borderId="5" xfId="9" applyFont="1" applyFill="1" applyBorder="1" applyAlignment="1">
      <alignment horizontal="center" vertical="center" wrapText="1"/>
    </xf>
    <xf numFmtId="0" fontId="4" fillId="2" borderId="0" xfId="9" applyFont="1" applyFill="1" applyAlignment="1">
      <alignment horizontal="center" vertical="center" wrapText="1"/>
    </xf>
    <xf numFmtId="0" fontId="4" fillId="2" borderId="35" xfId="9" applyFont="1" applyFill="1" applyBorder="1" applyAlignment="1">
      <alignment horizontal="center" vertical="center" wrapText="1"/>
    </xf>
    <xf numFmtId="0" fontId="4" fillId="2" borderId="63" xfId="9" applyFont="1" applyFill="1" applyBorder="1" applyAlignment="1">
      <alignment horizontal="center" vertical="center"/>
    </xf>
    <xf numFmtId="0" fontId="4" fillId="2" borderId="64" xfId="9" applyFont="1" applyFill="1" applyBorder="1" applyAlignment="1">
      <alignment horizontal="center" vertical="center"/>
    </xf>
    <xf numFmtId="0" fontId="4" fillId="2" borderId="65" xfId="9" applyFont="1" applyFill="1" applyBorder="1" applyAlignment="1">
      <alignment horizontal="center" vertical="center"/>
    </xf>
    <xf numFmtId="0" fontId="4" fillId="2" borderId="66" xfId="9" applyFont="1" applyFill="1" applyBorder="1" applyAlignment="1">
      <alignment horizontal="center" vertical="center"/>
    </xf>
    <xf numFmtId="0" fontId="4" fillId="2" borderId="67" xfId="9" applyFont="1" applyFill="1" applyBorder="1" applyAlignment="1">
      <alignment horizontal="center" vertical="center"/>
    </xf>
    <xf numFmtId="179" fontId="4" fillId="2" borderId="50" xfId="10" applyNumberFormat="1" applyFont="1" applyFill="1" applyBorder="1" applyAlignment="1">
      <alignment horizontal="right" vertical="center" shrinkToFit="1"/>
    </xf>
    <xf numFmtId="179" fontId="4" fillId="2" borderId="0" xfId="10" applyNumberFormat="1" applyFont="1" applyFill="1" applyAlignment="1">
      <alignment horizontal="right" vertical="center" shrinkToFit="1"/>
    </xf>
    <xf numFmtId="179" fontId="4" fillId="2" borderId="15" xfId="10" applyNumberFormat="1" applyFont="1" applyFill="1" applyBorder="1" applyAlignment="1">
      <alignment horizontal="right" vertical="center" shrinkToFit="1"/>
    </xf>
    <xf numFmtId="0" fontId="4" fillId="2" borderId="8" xfId="9" applyFont="1" applyFill="1" applyBorder="1">
      <alignment vertical="center"/>
    </xf>
    <xf numFmtId="0" fontId="4" fillId="2" borderId="7" xfId="9" applyFont="1" applyFill="1" applyBorder="1">
      <alignment vertical="center"/>
    </xf>
    <xf numFmtId="0" fontId="4" fillId="2" borderId="6" xfId="9" applyFont="1" applyFill="1" applyBorder="1">
      <alignment vertical="center"/>
    </xf>
    <xf numFmtId="0" fontId="4" fillId="2" borderId="8" xfId="9" applyFont="1" applyFill="1" applyBorder="1" applyAlignment="1">
      <alignment horizontal="center" vertical="center" textRotation="255" wrapText="1"/>
    </xf>
    <xf numFmtId="0" fontId="4" fillId="2" borderId="49" xfId="9" applyFont="1" applyFill="1" applyBorder="1" applyAlignment="1">
      <alignment horizontal="center" vertical="center" textRotation="255" wrapText="1"/>
    </xf>
    <xf numFmtId="0" fontId="4" fillId="2" borderId="5" xfId="9" applyFont="1" applyFill="1" applyBorder="1" applyAlignment="1">
      <alignment horizontal="center" vertical="center" textRotation="255" wrapText="1"/>
    </xf>
    <xf numFmtId="0" fontId="4" fillId="2" borderId="35" xfId="9" applyFont="1" applyFill="1" applyBorder="1" applyAlignment="1">
      <alignment horizontal="center" vertical="center" textRotation="255" wrapText="1"/>
    </xf>
    <xf numFmtId="179" fontId="4" fillId="2" borderId="68" xfId="10" applyNumberFormat="1" applyFont="1" applyFill="1" applyBorder="1" applyAlignment="1">
      <alignment horizontal="right" vertical="center" shrinkToFit="1"/>
    </xf>
    <xf numFmtId="179" fontId="4" fillId="2" borderId="22" xfId="10" applyNumberFormat="1" applyFont="1" applyFill="1" applyBorder="1" applyAlignment="1">
      <alignment horizontal="right" vertical="center" shrinkToFit="1"/>
    </xf>
    <xf numFmtId="181" fontId="4" fillId="2" borderId="22" xfId="10" applyNumberFormat="1" applyFont="1" applyFill="1" applyBorder="1" applyAlignment="1">
      <alignment horizontal="right" vertical="center" shrinkToFit="1"/>
    </xf>
    <xf numFmtId="181" fontId="4" fillId="2" borderId="69" xfId="10" applyNumberFormat="1" applyFont="1" applyFill="1" applyBorder="1" applyAlignment="1">
      <alignment horizontal="right" vertical="center" shrinkToFit="1"/>
    </xf>
    <xf numFmtId="0" fontId="4" fillId="2" borderId="1" xfId="9" applyFont="1" applyFill="1" applyBorder="1">
      <alignment vertical="center"/>
    </xf>
    <xf numFmtId="0" fontId="4" fillId="2" borderId="3" xfId="9" applyFont="1" applyFill="1" applyBorder="1" applyAlignment="1">
      <alignment horizontal="center" vertical="center" wrapText="1"/>
    </xf>
    <xf numFmtId="0" fontId="4" fillId="2" borderId="2" xfId="9" applyFont="1" applyFill="1" applyBorder="1" applyAlignment="1">
      <alignment horizontal="center" vertical="center" wrapText="1"/>
    </xf>
    <xf numFmtId="0" fontId="4" fillId="2" borderId="41" xfId="9" applyFont="1" applyFill="1" applyBorder="1" applyAlignment="1">
      <alignment horizontal="center" vertical="center" wrapText="1"/>
    </xf>
    <xf numFmtId="0" fontId="4" fillId="2" borderId="2" xfId="9" applyFont="1" applyFill="1" applyBorder="1">
      <alignment vertical="center"/>
    </xf>
    <xf numFmtId="0" fontId="4" fillId="2" borderId="41" xfId="9" applyFont="1" applyFill="1" applyBorder="1">
      <alignment vertical="center"/>
    </xf>
    <xf numFmtId="179" fontId="4" fillId="2" borderId="70" xfId="10" applyNumberFormat="1" applyFont="1" applyFill="1" applyBorder="1" applyAlignment="1">
      <alignment horizontal="right" vertical="center" shrinkToFit="1"/>
    </xf>
    <xf numFmtId="179" fontId="4" fillId="2" borderId="7" xfId="10" applyNumberFormat="1" applyFont="1" applyFill="1" applyBorder="1" applyAlignment="1">
      <alignment horizontal="right" vertical="center" shrinkToFit="1"/>
    </xf>
    <xf numFmtId="179" fontId="4" fillId="2" borderId="13" xfId="10" applyNumberFormat="1" applyFont="1" applyFill="1" applyBorder="1" applyAlignment="1">
      <alignment horizontal="right" vertical="center" shrinkToFit="1"/>
    </xf>
    <xf numFmtId="0" fontId="4" fillId="2" borderId="5" xfId="10" applyFont="1" applyFill="1" applyBorder="1" applyAlignment="1">
      <alignment horizontal="left" vertical="center" shrinkToFit="1"/>
    </xf>
    <xf numFmtId="0" fontId="4" fillId="2" borderId="0" xfId="10" applyFont="1" applyFill="1" applyAlignment="1">
      <alignment horizontal="left" vertical="center" shrinkToFit="1"/>
    </xf>
    <xf numFmtId="0" fontId="4" fillId="2" borderId="4" xfId="10" applyFont="1" applyFill="1" applyBorder="1" applyAlignment="1">
      <alignment horizontal="left" vertical="center" shrinkToFit="1"/>
    </xf>
    <xf numFmtId="0" fontId="4" fillId="2" borderId="8" xfId="9" applyFont="1" applyFill="1" applyBorder="1" applyAlignment="1">
      <alignment horizontal="center" vertical="center" wrapText="1"/>
    </xf>
    <xf numFmtId="0" fontId="4" fillId="2" borderId="7" xfId="9" applyFont="1" applyFill="1" applyBorder="1" applyAlignment="1">
      <alignment horizontal="center" vertical="center" wrapText="1"/>
    </xf>
    <xf numFmtId="179" fontId="4" fillId="2" borderId="71" xfId="10" applyNumberFormat="1" applyFont="1" applyFill="1" applyBorder="1" applyAlignment="1">
      <alignment horizontal="right" vertical="center" shrinkToFit="1"/>
    </xf>
    <xf numFmtId="179" fontId="4" fillId="2" borderId="72" xfId="10" applyNumberFormat="1" applyFont="1" applyFill="1" applyBorder="1" applyAlignment="1">
      <alignment horizontal="right" vertical="center" shrinkToFit="1"/>
    </xf>
    <xf numFmtId="179" fontId="4" fillId="2" borderId="73" xfId="10" applyNumberFormat="1" applyFont="1" applyFill="1" applyBorder="1" applyAlignment="1">
      <alignment horizontal="right" vertical="center" shrinkToFit="1"/>
    </xf>
    <xf numFmtId="0" fontId="4" fillId="2" borderId="74" xfId="9" applyFont="1" applyFill="1" applyBorder="1" applyAlignment="1">
      <alignment horizontal="left" vertical="center"/>
    </xf>
    <xf numFmtId="0" fontId="4" fillId="2" borderId="30" xfId="9" applyFont="1" applyFill="1" applyBorder="1" applyAlignment="1">
      <alignment horizontal="left" vertical="center"/>
    </xf>
    <xf numFmtId="0" fontId="4" fillId="2" borderId="75" xfId="9" applyFont="1" applyFill="1" applyBorder="1" applyAlignment="1">
      <alignment horizontal="left" vertical="center" wrapText="1"/>
    </xf>
    <xf numFmtId="0" fontId="4" fillId="2" borderId="4" xfId="9" applyFont="1" applyFill="1" applyBorder="1" applyAlignment="1">
      <alignment horizontal="center" vertical="center" wrapText="1"/>
    </xf>
    <xf numFmtId="179" fontId="4" fillId="2" borderId="76" xfId="10" applyNumberFormat="1" applyFont="1" applyFill="1" applyBorder="1" applyAlignment="1">
      <alignment horizontal="right" vertical="center" shrinkToFit="1"/>
    </xf>
    <xf numFmtId="181" fontId="4" fillId="2" borderId="77" xfId="10" applyNumberFormat="1" applyFont="1" applyFill="1" applyBorder="1" applyAlignment="1">
      <alignment horizontal="right" vertical="center" shrinkToFit="1"/>
    </xf>
    <xf numFmtId="181" fontId="4" fillId="2" borderId="78" xfId="10" applyNumberFormat="1" applyFont="1" applyFill="1" applyBorder="1" applyAlignment="1">
      <alignment horizontal="right" vertical="center" shrinkToFit="1"/>
    </xf>
    <xf numFmtId="0" fontId="18" fillId="2" borderId="11" xfId="9" applyFont="1" applyFill="1" applyBorder="1" applyAlignment="1">
      <alignment horizontal="center" vertical="center"/>
    </xf>
    <xf numFmtId="0" fontId="4" fillId="2" borderId="9" xfId="9" applyFont="1" applyFill="1" applyBorder="1" applyAlignment="1">
      <alignment horizontal="center" vertical="center" wrapText="1"/>
    </xf>
    <xf numFmtId="0" fontId="4" fillId="2" borderId="9" xfId="9" applyFont="1" applyFill="1" applyBorder="1">
      <alignment vertical="center"/>
    </xf>
    <xf numFmtId="0" fontId="4" fillId="2" borderId="7" xfId="9" applyFont="1" applyFill="1" applyBorder="1" applyAlignment="1">
      <alignment horizontal="center" vertical="top" wrapText="1"/>
    </xf>
    <xf numFmtId="0" fontId="4" fillId="2" borderId="49" xfId="9" applyFont="1" applyFill="1" applyBorder="1" applyAlignment="1">
      <alignment horizontal="center" vertical="top" wrapText="1"/>
    </xf>
    <xf numFmtId="179" fontId="4" fillId="2" borderId="79" xfId="10" applyNumberFormat="1" applyFont="1" applyFill="1" applyBorder="1" applyAlignment="1">
      <alignment horizontal="right" vertical="center" shrinkToFit="1"/>
    </xf>
    <xf numFmtId="179" fontId="4" fillId="2" borderId="80" xfId="10" applyNumberFormat="1" applyFont="1" applyFill="1" applyBorder="1" applyAlignment="1">
      <alignment horizontal="right" vertical="center" shrinkToFit="1"/>
    </xf>
    <xf numFmtId="181" fontId="4" fillId="2" borderId="17" xfId="10" applyNumberFormat="1" applyFont="1" applyFill="1" applyBorder="1" applyAlignment="1">
      <alignment horizontal="right" vertical="center" shrinkToFit="1"/>
    </xf>
    <xf numFmtId="181" fontId="4" fillId="2" borderId="81" xfId="10" applyNumberFormat="1" applyFont="1" applyFill="1" applyBorder="1" applyAlignment="1">
      <alignment horizontal="right" vertical="center" shrinkToFit="1"/>
    </xf>
    <xf numFmtId="0" fontId="4" fillId="2" borderId="5" xfId="9" applyFont="1" applyFill="1" applyBorder="1" applyAlignment="1">
      <alignment horizontal="center" vertical="top" wrapText="1"/>
    </xf>
    <xf numFmtId="0" fontId="4" fillId="2" borderId="0" xfId="9" applyFont="1" applyFill="1" applyAlignment="1">
      <alignment horizontal="center" vertical="top" wrapText="1"/>
    </xf>
    <xf numFmtId="0" fontId="4" fillId="2" borderId="35" xfId="9" applyFont="1" applyFill="1" applyBorder="1" applyAlignment="1">
      <alignment horizontal="center" vertical="top" wrapText="1"/>
    </xf>
    <xf numFmtId="179" fontId="4" fillId="2" borderId="82" xfId="10" applyNumberFormat="1" applyFont="1" applyFill="1" applyBorder="1" applyAlignment="1">
      <alignment horizontal="right" vertical="center" shrinkToFit="1"/>
    </xf>
    <xf numFmtId="179" fontId="4" fillId="2" borderId="19" xfId="10" applyNumberFormat="1" applyFont="1" applyFill="1" applyBorder="1" applyAlignment="1">
      <alignment horizontal="right" vertical="center" shrinkToFit="1"/>
    </xf>
    <xf numFmtId="0" fontId="4" fillId="2" borderId="5" xfId="9" applyFont="1" applyFill="1" applyBorder="1" applyAlignment="1">
      <alignment vertical="center" shrinkToFit="1"/>
    </xf>
    <xf numFmtId="0" fontId="4" fillId="2" borderId="0" xfId="9" applyFont="1" applyFill="1" applyAlignment="1">
      <alignment vertical="center" shrinkToFit="1"/>
    </xf>
    <xf numFmtId="0" fontId="4" fillId="2" borderId="4" xfId="9" applyFont="1" applyFill="1" applyBorder="1" applyAlignment="1">
      <alignment vertical="center" shrinkToFit="1"/>
    </xf>
    <xf numFmtId="0" fontId="4" fillId="2" borderId="3" xfId="10" applyFont="1" applyFill="1" applyBorder="1" applyAlignment="1">
      <alignment horizontal="left" vertical="center" shrinkToFit="1"/>
    </xf>
    <xf numFmtId="0" fontId="4" fillId="2" borderId="2" xfId="10" applyFont="1" applyFill="1" applyBorder="1" applyAlignment="1">
      <alignment horizontal="left" vertical="center" shrinkToFit="1"/>
    </xf>
    <xf numFmtId="0" fontId="4" fillId="2" borderId="1" xfId="10" applyFont="1" applyFill="1" applyBorder="1" applyAlignment="1">
      <alignment horizontal="left" vertical="center" shrinkToFit="1"/>
    </xf>
    <xf numFmtId="0" fontId="4" fillId="2" borderId="1" xfId="9" applyFont="1" applyFill="1" applyBorder="1" applyAlignment="1">
      <alignment horizontal="center" vertical="center" wrapText="1"/>
    </xf>
    <xf numFmtId="179" fontId="4" fillId="2" borderId="83" xfId="10" applyNumberFormat="1" applyFont="1" applyFill="1" applyBorder="1" applyAlignment="1">
      <alignment horizontal="right" vertical="center" shrinkToFit="1"/>
    </xf>
    <xf numFmtId="179" fontId="4" fillId="2" borderId="84" xfId="10" applyNumberFormat="1" applyFont="1" applyFill="1" applyBorder="1" applyAlignment="1">
      <alignment horizontal="right" vertical="center" shrinkToFit="1"/>
    </xf>
    <xf numFmtId="0" fontId="4" fillId="2" borderId="3" xfId="9" applyFont="1" applyFill="1" applyBorder="1" applyAlignment="1">
      <alignment horizontal="center" vertical="top" wrapText="1"/>
    </xf>
    <xf numFmtId="0" fontId="4" fillId="2" borderId="2" xfId="9" applyFont="1" applyFill="1" applyBorder="1" applyAlignment="1">
      <alignment horizontal="center" vertical="top" wrapText="1"/>
    </xf>
    <xf numFmtId="0" fontId="4" fillId="2" borderId="41" xfId="9" applyFont="1" applyFill="1" applyBorder="1" applyAlignment="1">
      <alignment horizontal="center" vertical="top" wrapText="1"/>
    </xf>
    <xf numFmtId="0" fontId="4" fillId="2" borderId="6" xfId="9" applyFont="1" applyFill="1" applyBorder="1" applyAlignment="1">
      <alignment horizontal="center" vertical="center" textRotation="255" wrapText="1"/>
    </xf>
    <xf numFmtId="0" fontId="4" fillId="2" borderId="7" xfId="9" applyFont="1" applyFill="1" applyBorder="1" applyAlignment="1">
      <alignment horizontal="center" vertical="top"/>
    </xf>
    <xf numFmtId="0" fontId="4" fillId="2" borderId="49" xfId="9" applyFont="1" applyFill="1" applyBorder="1" applyAlignment="1">
      <alignment horizontal="center" vertical="top"/>
    </xf>
    <xf numFmtId="179" fontId="4" fillId="2" borderId="57" xfId="10" applyNumberFormat="1" applyFont="1" applyFill="1" applyBorder="1" applyAlignment="1">
      <alignment horizontal="right" vertical="center" shrinkToFit="1"/>
    </xf>
    <xf numFmtId="179" fontId="4" fillId="2" borderId="2" xfId="10" applyNumberFormat="1" applyFont="1" applyFill="1" applyBorder="1" applyAlignment="1">
      <alignment horizontal="right" vertical="center" shrinkToFit="1"/>
    </xf>
    <xf numFmtId="179" fontId="4" fillId="2" borderId="20" xfId="10" applyNumberFormat="1" applyFont="1" applyFill="1" applyBorder="1" applyAlignment="1">
      <alignment horizontal="right" vertical="center" shrinkToFit="1"/>
    </xf>
    <xf numFmtId="181" fontId="4" fillId="2" borderId="21" xfId="10" applyNumberFormat="1" applyFont="1" applyFill="1" applyBorder="1" applyAlignment="1">
      <alignment horizontal="right" vertical="center" shrinkToFit="1"/>
    </xf>
    <xf numFmtId="181" fontId="4" fillId="2" borderId="2" xfId="10" applyNumberFormat="1" applyFont="1" applyFill="1" applyBorder="1" applyAlignment="1">
      <alignment horizontal="right" vertical="center" shrinkToFit="1"/>
    </xf>
    <xf numFmtId="181" fontId="4" fillId="2" borderId="20" xfId="10" applyNumberFormat="1" applyFont="1" applyFill="1" applyBorder="1" applyAlignment="1">
      <alignment horizontal="right" vertical="center" shrinkToFit="1"/>
    </xf>
    <xf numFmtId="181" fontId="4" fillId="2" borderId="1" xfId="10" applyNumberFormat="1" applyFont="1" applyFill="1" applyBorder="1" applyAlignment="1">
      <alignment horizontal="right" vertical="center" shrinkToFit="1"/>
    </xf>
    <xf numFmtId="0" fontId="4" fillId="2" borderId="3" xfId="9" applyFont="1" applyFill="1" applyBorder="1" applyAlignment="1">
      <alignment horizontal="center" vertical="center" textRotation="255" wrapText="1"/>
    </xf>
    <xf numFmtId="0" fontId="4" fillId="2" borderId="41" xfId="9" applyFont="1" applyFill="1" applyBorder="1" applyAlignment="1">
      <alignment horizontal="center" vertical="center" textRotation="255" wrapText="1"/>
    </xf>
    <xf numFmtId="0" fontId="4" fillId="2" borderId="4" xfId="9" applyFont="1" applyFill="1" applyBorder="1" applyAlignment="1">
      <alignment horizontal="center" vertical="center" textRotation="255" wrapText="1"/>
    </xf>
    <xf numFmtId="0" fontId="4" fillId="2" borderId="0" xfId="9" applyFont="1" applyFill="1" applyAlignment="1">
      <alignment horizontal="center" vertical="top"/>
    </xf>
    <xf numFmtId="0" fontId="4" fillId="2" borderId="35" xfId="9" applyFont="1" applyFill="1" applyBorder="1" applyAlignment="1">
      <alignment horizontal="center" vertical="top"/>
    </xf>
    <xf numFmtId="0" fontId="4" fillId="2" borderId="85" xfId="10" applyFont="1" applyFill="1" applyBorder="1" applyAlignment="1">
      <alignment horizontal="center" vertical="center"/>
    </xf>
    <xf numFmtId="0" fontId="4" fillId="2" borderId="9" xfId="10" applyFont="1" applyFill="1" applyBorder="1" applyAlignment="1">
      <alignment horizontal="center" vertical="center"/>
    </xf>
    <xf numFmtId="0" fontId="4" fillId="2" borderId="10" xfId="10" applyFont="1" applyFill="1" applyBorder="1" applyAlignment="1">
      <alignment horizontal="center" vertical="center"/>
    </xf>
    <xf numFmtId="0" fontId="4" fillId="2" borderId="11" xfId="9" applyFont="1" applyFill="1" applyBorder="1" applyAlignment="1">
      <alignment horizontal="center" vertical="center"/>
    </xf>
    <xf numFmtId="0" fontId="4" fillId="2" borderId="9" xfId="9" applyFont="1" applyFill="1" applyBorder="1" applyAlignment="1">
      <alignment horizontal="center" vertical="center"/>
    </xf>
    <xf numFmtId="0" fontId="4" fillId="2" borderId="10" xfId="9" applyFont="1" applyFill="1" applyBorder="1" applyAlignment="1">
      <alignment horizontal="center" vertical="center"/>
    </xf>
    <xf numFmtId="0" fontId="4" fillId="2" borderId="86" xfId="9" applyFont="1" applyFill="1" applyBorder="1" applyAlignment="1">
      <alignment horizontal="center" vertical="center"/>
    </xf>
    <xf numFmtId="181" fontId="4" fillId="2" borderId="36" xfId="10" applyNumberFormat="1" applyFont="1" applyFill="1" applyBorder="1" applyAlignment="1">
      <alignment horizontal="right" vertical="center" shrinkToFit="1"/>
    </xf>
    <xf numFmtId="181" fontId="4" fillId="2" borderId="37" xfId="10" applyNumberFormat="1" applyFont="1" applyFill="1" applyBorder="1" applyAlignment="1">
      <alignment horizontal="right" vertical="center" shrinkToFit="1"/>
    </xf>
    <xf numFmtId="181" fontId="4" fillId="2" borderId="38" xfId="10" applyNumberFormat="1" applyFont="1" applyFill="1" applyBorder="1" applyAlignment="1">
      <alignment horizontal="right" vertical="center" shrinkToFit="1"/>
    </xf>
    <xf numFmtId="181" fontId="4" fillId="2" borderId="39" xfId="10" applyNumberFormat="1" applyFont="1" applyFill="1" applyBorder="1" applyAlignment="1">
      <alignment horizontal="right" vertical="center" shrinkToFit="1"/>
    </xf>
    <xf numFmtId="181" fontId="4" fillId="2" borderId="9" xfId="10" applyNumberFormat="1" applyFont="1" applyFill="1" applyBorder="1" applyAlignment="1">
      <alignment horizontal="right" vertical="center" shrinkToFit="1"/>
    </xf>
    <xf numFmtId="181" fontId="4" fillId="2" borderId="40" xfId="10" applyNumberFormat="1" applyFont="1" applyFill="1" applyBorder="1" applyAlignment="1">
      <alignment horizontal="right" vertical="center" shrinkToFit="1"/>
    </xf>
    <xf numFmtId="181" fontId="4" fillId="2" borderId="10" xfId="10" applyNumberFormat="1" applyFont="1" applyFill="1" applyBorder="1" applyAlignment="1">
      <alignment horizontal="right" vertical="center" shrinkToFit="1"/>
    </xf>
    <xf numFmtId="0" fontId="3" fillId="2" borderId="5" xfId="9" applyFill="1" applyBorder="1" applyAlignment="1">
      <alignment vertical="center" shrinkToFit="1"/>
    </xf>
    <xf numFmtId="0" fontId="3" fillId="2" borderId="0" xfId="9" applyFill="1" applyAlignment="1">
      <alignment vertical="center" shrinkToFit="1"/>
    </xf>
    <xf numFmtId="0" fontId="3" fillId="2" borderId="4" xfId="9" applyFill="1" applyBorder="1" applyAlignment="1">
      <alignment vertical="center" shrinkToFit="1"/>
    </xf>
    <xf numFmtId="0" fontId="4" fillId="2" borderId="8" xfId="9" applyFont="1" applyFill="1" applyBorder="1" applyAlignment="1">
      <alignment horizontal="center" vertical="center" textRotation="255" shrinkToFit="1"/>
    </xf>
    <xf numFmtId="0" fontId="4" fillId="2" borderId="49" xfId="9" applyFont="1" applyFill="1" applyBorder="1" applyAlignment="1">
      <alignment horizontal="center" vertical="center" textRotation="255" shrinkToFit="1"/>
    </xf>
    <xf numFmtId="179" fontId="4" fillId="2" borderId="50" xfId="8" applyNumberFormat="1" applyFont="1" applyFill="1" applyBorder="1" applyAlignment="1">
      <alignment horizontal="right" vertical="center" shrinkToFit="1"/>
    </xf>
    <xf numFmtId="179" fontId="4" fillId="2" borderId="0" xfId="8" applyNumberFormat="1" applyFont="1" applyFill="1" applyAlignment="1">
      <alignment horizontal="right" vertical="center" shrinkToFit="1"/>
    </xf>
    <xf numFmtId="179" fontId="4" fillId="2" borderId="15" xfId="8" applyNumberFormat="1" applyFont="1" applyFill="1" applyBorder="1" applyAlignment="1">
      <alignment horizontal="right" vertical="center" shrinkToFit="1"/>
    </xf>
    <xf numFmtId="181" fontId="4" fillId="2" borderId="16" xfId="8" applyNumberFormat="1" applyFont="1" applyFill="1" applyBorder="1" applyAlignment="1">
      <alignment horizontal="right" vertical="center" shrinkToFit="1"/>
    </xf>
    <xf numFmtId="181" fontId="4" fillId="2" borderId="0" xfId="8" applyNumberFormat="1" applyFont="1" applyFill="1" applyAlignment="1">
      <alignment horizontal="right" vertical="center" shrinkToFit="1"/>
    </xf>
    <xf numFmtId="181" fontId="4" fillId="2" borderId="15" xfId="8" applyNumberFormat="1" applyFont="1" applyFill="1" applyBorder="1" applyAlignment="1">
      <alignment horizontal="right" vertical="center" shrinkToFit="1"/>
    </xf>
    <xf numFmtId="181" fontId="4" fillId="2" borderId="4" xfId="8" applyNumberFormat="1" applyFont="1" applyFill="1" applyBorder="1" applyAlignment="1">
      <alignment horizontal="right" vertical="center" shrinkToFit="1"/>
    </xf>
    <xf numFmtId="0" fontId="4" fillId="2" borderId="5" xfId="9" applyFont="1" applyFill="1" applyBorder="1" applyAlignment="1">
      <alignment horizontal="center" vertical="center" textRotation="255" shrinkToFit="1"/>
    </xf>
    <xf numFmtId="0" fontId="4" fillId="2" borderId="35" xfId="9" applyFont="1" applyFill="1" applyBorder="1" applyAlignment="1">
      <alignment horizontal="center" vertical="center" textRotation="255" shrinkToFit="1"/>
    </xf>
    <xf numFmtId="0" fontId="4" fillId="2" borderId="3" xfId="9" applyFont="1" applyFill="1" applyBorder="1" applyAlignment="1">
      <alignment horizontal="center" vertical="center" textRotation="255" shrinkToFit="1"/>
    </xf>
    <xf numFmtId="0" fontId="4" fillId="2" borderId="41" xfId="9" applyFont="1" applyFill="1" applyBorder="1" applyAlignment="1">
      <alignment horizontal="center" vertical="center" textRotation="255" shrinkToFit="1"/>
    </xf>
    <xf numFmtId="0" fontId="4" fillId="2" borderId="5" xfId="9" applyFont="1" applyFill="1" applyBorder="1" applyAlignment="1">
      <alignment horizontal="left" vertical="center"/>
    </xf>
    <xf numFmtId="0" fontId="4" fillId="2" borderId="1" xfId="9" applyFont="1" applyFill="1" applyBorder="1" applyAlignment="1">
      <alignment horizontal="center" vertical="center" textRotation="255" wrapText="1"/>
    </xf>
    <xf numFmtId="0" fontId="4" fillId="2" borderId="2" xfId="9" applyFont="1" applyFill="1" applyBorder="1" applyAlignment="1">
      <alignment horizontal="center" vertical="top"/>
    </xf>
    <xf numFmtId="0" fontId="4" fillId="2" borderId="41" xfId="9" applyFont="1" applyFill="1" applyBorder="1" applyAlignment="1">
      <alignment horizontal="center" vertical="top"/>
    </xf>
    <xf numFmtId="0" fontId="4" fillId="2" borderId="85" xfId="9" applyFont="1" applyFill="1" applyBorder="1" applyAlignment="1">
      <alignment horizontal="center" vertical="center"/>
    </xf>
    <xf numFmtId="0" fontId="4" fillId="2" borderId="12" xfId="9" applyFont="1" applyFill="1" applyBorder="1" applyAlignment="1">
      <alignment horizontal="center" vertical="center"/>
    </xf>
    <xf numFmtId="0" fontId="4" fillId="2" borderId="70" xfId="9" applyFont="1" applyFill="1" applyBorder="1" applyAlignment="1">
      <alignment horizontal="center" vertical="center"/>
    </xf>
    <xf numFmtId="0" fontId="4" fillId="2" borderId="7" xfId="9" applyFont="1" applyFill="1" applyBorder="1" applyAlignment="1">
      <alignment horizontal="center" vertical="center"/>
    </xf>
    <xf numFmtId="0" fontId="4" fillId="2" borderId="49" xfId="9" applyFont="1" applyFill="1" applyBorder="1" applyAlignment="1">
      <alignment horizontal="center" vertical="center"/>
    </xf>
    <xf numFmtId="0" fontId="4" fillId="2" borderId="33" xfId="9" applyFont="1" applyFill="1" applyBorder="1" applyAlignment="1">
      <alignment horizontal="center" vertical="center"/>
    </xf>
    <xf numFmtId="0" fontId="4" fillId="2" borderId="33" xfId="9" applyFont="1" applyFill="1" applyBorder="1">
      <alignment vertical="center"/>
    </xf>
    <xf numFmtId="0" fontId="19" fillId="2" borderId="0" xfId="9" applyFont="1" applyFill="1">
      <alignment vertical="center"/>
    </xf>
    <xf numFmtId="0" fontId="4" fillId="2" borderId="0" xfId="8" applyFont="1" applyFill="1" applyAlignment="1">
      <alignment horizontal="left" vertical="center"/>
    </xf>
    <xf numFmtId="181" fontId="4" fillId="2" borderId="0" xfId="9" applyNumberFormat="1" applyFont="1" applyFill="1" applyAlignment="1">
      <alignment horizontal="left" vertical="center" shrinkToFit="1"/>
    </xf>
    <xf numFmtId="181" fontId="4" fillId="2" borderId="0" xfId="9" applyNumberFormat="1" applyFont="1" applyFill="1" applyAlignment="1">
      <alignment horizontal="right" vertical="center" shrinkToFit="1"/>
    </xf>
    <xf numFmtId="0" fontId="4" fillId="2" borderId="0" xfId="9" applyFont="1" applyFill="1" applyAlignment="1">
      <alignment horizontal="left" vertical="center" shrinkToFit="1"/>
    </xf>
    <xf numFmtId="0" fontId="4" fillId="2" borderId="0" xfId="9" applyFont="1" applyFill="1" applyAlignment="1">
      <alignment horizontal="center" vertical="center" shrinkToFit="1"/>
    </xf>
    <xf numFmtId="0" fontId="4" fillId="2" borderId="87" xfId="9" applyFont="1" applyFill="1" applyBorder="1" applyAlignment="1">
      <alignment horizontal="left" vertical="center" wrapText="1"/>
    </xf>
    <xf numFmtId="0" fontId="4" fillId="4" borderId="88" xfId="9" applyFont="1" applyFill="1" applyBorder="1" applyAlignment="1" applyProtection="1">
      <alignment horizontal="left" vertical="center" shrinkToFit="1"/>
      <protection locked="0"/>
    </xf>
    <xf numFmtId="0" fontId="4" fillId="4" borderId="30" xfId="9" applyFont="1" applyFill="1" applyBorder="1" applyAlignment="1" applyProtection="1">
      <alignment horizontal="left" vertical="center" shrinkToFit="1"/>
      <protection locked="0"/>
    </xf>
    <xf numFmtId="0" fontId="4" fillId="4" borderId="89" xfId="9" applyFont="1" applyFill="1" applyBorder="1" applyAlignment="1" applyProtection="1">
      <alignment horizontal="left" vertical="center" shrinkToFit="1"/>
      <protection locked="0"/>
    </xf>
    <xf numFmtId="181" fontId="4" fillId="4" borderId="74" xfId="9" applyNumberFormat="1" applyFont="1" applyFill="1" applyBorder="1" applyAlignment="1" applyProtection="1">
      <alignment horizontal="right" vertical="center" shrinkToFit="1"/>
      <protection locked="0"/>
    </xf>
    <xf numFmtId="181" fontId="4" fillId="4" borderId="30" xfId="9" applyNumberFormat="1" applyFont="1" applyFill="1" applyBorder="1" applyAlignment="1" applyProtection="1">
      <alignment horizontal="right" vertical="center" shrinkToFit="1"/>
      <protection locked="0"/>
    </xf>
    <xf numFmtId="181" fontId="4" fillId="4" borderId="89" xfId="9" applyNumberFormat="1" applyFont="1" applyFill="1" applyBorder="1" applyAlignment="1" applyProtection="1">
      <alignment horizontal="right" vertical="center" shrinkToFit="1"/>
      <protection locked="0"/>
    </xf>
    <xf numFmtId="181" fontId="4" fillId="4" borderId="90" xfId="9" applyNumberFormat="1" applyFont="1" applyFill="1" applyBorder="1" applyAlignment="1" applyProtection="1">
      <alignment horizontal="right" vertical="center" shrinkToFit="1"/>
      <protection locked="0"/>
    </xf>
    <xf numFmtId="181" fontId="4" fillId="4" borderId="91" xfId="9" applyNumberFormat="1" applyFont="1" applyFill="1" applyBorder="1" applyAlignment="1" applyProtection="1">
      <alignment horizontal="right" vertical="center" shrinkToFit="1"/>
      <protection locked="0"/>
    </xf>
    <xf numFmtId="181" fontId="4" fillId="4" borderId="92" xfId="9" applyNumberFormat="1" applyFont="1" applyFill="1" applyBorder="1" applyAlignment="1" applyProtection="1">
      <alignment horizontal="right" vertical="center" shrinkToFit="1"/>
      <protection locked="0"/>
    </xf>
    <xf numFmtId="0" fontId="4" fillId="4" borderId="74" xfId="9" applyFont="1" applyFill="1" applyBorder="1" applyAlignment="1" applyProtection="1">
      <alignment horizontal="left" vertical="center" shrinkToFit="1"/>
      <protection locked="0"/>
    </xf>
    <xf numFmtId="0" fontId="4" fillId="4" borderId="93" xfId="9" applyFont="1" applyFill="1" applyBorder="1" applyAlignment="1" applyProtection="1">
      <alignment horizontal="center" vertical="center" shrinkToFit="1"/>
      <protection locked="0"/>
    </xf>
    <xf numFmtId="0" fontId="4" fillId="2" borderId="94" xfId="9" applyFont="1" applyFill="1" applyBorder="1" applyAlignment="1" applyProtection="1">
      <alignment horizontal="left" vertical="center" shrinkToFit="1"/>
      <protection locked="0"/>
    </xf>
    <xf numFmtId="0" fontId="4" fillId="2" borderId="95" xfId="9" applyFont="1" applyFill="1" applyBorder="1" applyAlignment="1" applyProtection="1">
      <alignment horizontal="left" vertical="center" shrinkToFit="1"/>
      <protection locked="0"/>
    </xf>
    <xf numFmtId="0" fontId="4" fillId="2" borderId="96" xfId="9" applyFont="1" applyFill="1" applyBorder="1" applyAlignment="1" applyProtection="1">
      <alignment horizontal="left" vertical="center" shrinkToFit="1"/>
      <protection locked="0"/>
    </xf>
    <xf numFmtId="181" fontId="4" fillId="2" borderId="97" xfId="9" applyNumberFormat="1" applyFont="1" applyFill="1" applyBorder="1" applyAlignment="1" applyProtection="1">
      <alignment horizontal="right" vertical="center" shrinkToFit="1"/>
      <protection locked="0"/>
    </xf>
    <xf numFmtId="181" fontId="4" fillId="2" borderId="95" xfId="9" applyNumberFormat="1" applyFont="1" applyFill="1" applyBorder="1" applyAlignment="1" applyProtection="1">
      <alignment horizontal="right" vertical="center" shrinkToFit="1"/>
      <protection locked="0"/>
    </xf>
    <xf numFmtId="181" fontId="4" fillId="2" borderId="96" xfId="9" applyNumberFormat="1" applyFont="1" applyFill="1" applyBorder="1" applyAlignment="1" applyProtection="1">
      <alignment horizontal="right" vertical="center" shrinkToFit="1"/>
      <protection locked="0"/>
    </xf>
    <xf numFmtId="0" fontId="4" fillId="2" borderId="97" xfId="9" applyFont="1" applyFill="1" applyBorder="1" applyAlignment="1" applyProtection="1">
      <alignment horizontal="left" vertical="center" shrinkToFit="1"/>
      <protection locked="0"/>
    </xf>
    <xf numFmtId="0" fontId="4" fillId="2" borderId="98" xfId="9" applyFont="1" applyFill="1" applyBorder="1" applyAlignment="1" applyProtection="1">
      <alignment horizontal="center" vertical="center" shrinkToFit="1"/>
      <protection locked="0"/>
    </xf>
    <xf numFmtId="0" fontId="4" fillId="0" borderId="99" xfId="9" applyFont="1" applyBorder="1" applyAlignment="1" applyProtection="1">
      <alignment horizontal="center" vertical="center" shrinkToFit="1"/>
      <protection locked="0"/>
    </xf>
    <xf numFmtId="0" fontId="4" fillId="4" borderId="100" xfId="9" applyFont="1" applyFill="1" applyBorder="1" applyAlignment="1" applyProtection="1">
      <alignment horizontal="left" vertical="center" shrinkToFit="1"/>
      <protection locked="0"/>
    </xf>
    <xf numFmtId="0" fontId="4" fillId="4" borderId="72" xfId="9" applyFont="1" applyFill="1" applyBorder="1" applyAlignment="1" applyProtection="1">
      <alignment horizontal="left" vertical="center" shrinkToFit="1"/>
      <protection locked="0"/>
    </xf>
    <xf numFmtId="181" fontId="4" fillId="4" borderId="72" xfId="9" applyNumberFormat="1" applyFont="1" applyFill="1" applyBorder="1" applyAlignment="1" applyProtection="1">
      <alignment horizontal="right" vertical="center" shrinkToFit="1"/>
      <protection locked="0"/>
    </xf>
    <xf numFmtId="181" fontId="4" fillId="4" borderId="101" xfId="9" applyNumberFormat="1" applyFont="1" applyFill="1" applyBorder="1" applyAlignment="1" applyProtection="1">
      <alignment horizontal="right" vertical="center" shrinkToFit="1"/>
      <protection locked="0"/>
    </xf>
    <xf numFmtId="181" fontId="4" fillId="4" borderId="102" xfId="9" applyNumberFormat="1" applyFont="1" applyFill="1" applyBorder="1" applyAlignment="1" applyProtection="1">
      <alignment horizontal="right" vertical="center" shrinkToFit="1"/>
      <protection locked="0"/>
    </xf>
    <xf numFmtId="0" fontId="4" fillId="2" borderId="103" xfId="9" applyFont="1" applyFill="1" applyBorder="1" applyAlignment="1" applyProtection="1">
      <alignment horizontal="left" vertical="center" shrinkToFit="1"/>
      <protection locked="0"/>
    </xf>
    <xf numFmtId="0" fontId="4" fillId="2" borderId="104" xfId="9" applyFont="1" applyFill="1" applyBorder="1" applyAlignment="1" applyProtection="1">
      <alignment horizontal="left" vertical="center" shrinkToFit="1"/>
      <protection locked="0"/>
    </xf>
    <xf numFmtId="181" fontId="4" fillId="2" borderId="104" xfId="9" applyNumberFormat="1" applyFont="1" applyFill="1" applyBorder="1" applyAlignment="1" applyProtection="1">
      <alignment horizontal="right" vertical="center" shrinkToFit="1"/>
      <protection locked="0"/>
    </xf>
    <xf numFmtId="181" fontId="4" fillId="2" borderId="105" xfId="9" applyNumberFormat="1" applyFont="1" applyFill="1" applyBorder="1" applyAlignment="1" applyProtection="1">
      <alignment horizontal="right" vertical="center" shrinkToFit="1"/>
      <protection locked="0"/>
    </xf>
    <xf numFmtId="0" fontId="4" fillId="2" borderId="106" xfId="9" applyFont="1" applyFill="1" applyBorder="1" applyAlignment="1" applyProtection="1">
      <alignment horizontal="left" vertical="center" shrinkToFit="1"/>
      <protection locked="0"/>
    </xf>
    <xf numFmtId="0" fontId="4" fillId="2" borderId="107" xfId="9" applyFont="1" applyFill="1" applyBorder="1" applyAlignment="1" applyProtection="1">
      <alignment horizontal="left" vertical="center" shrinkToFit="1"/>
      <protection locked="0"/>
    </xf>
    <xf numFmtId="0" fontId="4" fillId="2" borderId="108" xfId="9" applyFont="1" applyFill="1" applyBorder="1" applyAlignment="1" applyProtection="1">
      <alignment horizontal="left" vertical="center" shrinkToFit="1"/>
      <protection locked="0"/>
    </xf>
    <xf numFmtId="0" fontId="4" fillId="0" borderId="109" xfId="9" applyFont="1" applyBorder="1" applyAlignment="1" applyProtection="1">
      <alignment horizontal="center" vertical="center" shrinkToFit="1"/>
      <protection locked="0"/>
    </xf>
    <xf numFmtId="0" fontId="4" fillId="0" borderId="110" xfId="9" applyFont="1" applyBorder="1" applyAlignment="1" applyProtection="1">
      <alignment horizontal="left" vertical="center" shrinkToFit="1"/>
      <protection locked="0"/>
    </xf>
    <xf numFmtId="0" fontId="4" fillId="0" borderId="111" xfId="9" applyFont="1" applyBorder="1" applyAlignment="1" applyProtection="1">
      <alignment horizontal="left" vertical="center" shrinkToFit="1"/>
      <protection locked="0"/>
    </xf>
    <xf numFmtId="181" fontId="4" fillId="0" borderId="111" xfId="9" applyNumberFormat="1" applyFont="1" applyBorder="1" applyAlignment="1" applyProtection="1">
      <alignment horizontal="right" vertical="center" shrinkToFit="1"/>
      <protection locked="0"/>
    </xf>
    <xf numFmtId="181" fontId="4" fillId="0" borderId="112" xfId="9" applyNumberFormat="1" applyFont="1" applyBorder="1" applyAlignment="1" applyProtection="1">
      <alignment horizontal="right" vertical="center" shrinkToFit="1"/>
      <protection locked="0"/>
    </xf>
    <xf numFmtId="0" fontId="4" fillId="0" borderId="97" xfId="9" applyFont="1" applyBorder="1" applyAlignment="1" applyProtection="1">
      <alignment horizontal="left" vertical="center" shrinkToFit="1"/>
      <protection locked="0"/>
    </xf>
    <xf numFmtId="0" fontId="4" fillId="0" borderId="95" xfId="9" applyFont="1" applyBorder="1" applyAlignment="1" applyProtection="1">
      <alignment horizontal="left" vertical="center" shrinkToFit="1"/>
      <protection locked="0"/>
    </xf>
    <xf numFmtId="0" fontId="4" fillId="0" borderId="96" xfId="9" applyFont="1" applyBorder="1" applyAlignment="1" applyProtection="1">
      <alignment horizontal="left" vertical="center" shrinkToFit="1"/>
      <protection locked="0"/>
    </xf>
    <xf numFmtId="181" fontId="4" fillId="0" borderId="113" xfId="9" applyNumberFormat="1" applyFont="1" applyBorder="1" applyAlignment="1" applyProtection="1">
      <alignment horizontal="right" vertical="center" shrinkToFit="1"/>
      <protection locked="0"/>
    </xf>
    <xf numFmtId="181" fontId="4" fillId="0" borderId="95" xfId="9" applyNumberFormat="1" applyFont="1" applyBorder="1" applyAlignment="1" applyProtection="1">
      <alignment horizontal="right" vertical="center" shrinkToFit="1"/>
      <protection locked="0"/>
    </xf>
    <xf numFmtId="181" fontId="4" fillId="0" borderId="114" xfId="9" applyNumberFormat="1" applyFont="1" applyBorder="1" applyAlignment="1" applyProtection="1">
      <alignment horizontal="right" vertical="center" shrinkToFit="1"/>
      <protection locked="0"/>
    </xf>
    <xf numFmtId="181" fontId="4" fillId="0" borderId="96" xfId="9" applyNumberFormat="1" applyFont="1" applyBorder="1" applyAlignment="1" applyProtection="1">
      <alignment horizontal="right" vertical="center" shrinkToFit="1"/>
      <protection locked="0"/>
    </xf>
    <xf numFmtId="0" fontId="4" fillId="0" borderId="111" xfId="9" applyFont="1" applyBorder="1" applyAlignment="1" applyProtection="1">
      <alignment horizontal="left" vertical="center" wrapText="1" shrinkToFit="1"/>
      <protection locked="0"/>
    </xf>
    <xf numFmtId="0" fontId="4" fillId="0" borderId="115" xfId="9" applyFont="1" applyBorder="1" applyAlignment="1" applyProtection="1">
      <alignment horizontal="left" vertical="center" shrinkToFit="1"/>
      <protection locked="0"/>
    </xf>
    <xf numFmtId="0" fontId="4" fillId="0" borderId="116" xfId="9" applyFont="1" applyBorder="1" applyAlignment="1" applyProtection="1">
      <alignment horizontal="left" vertical="center" shrinkToFit="1"/>
      <protection locked="0"/>
    </xf>
    <xf numFmtId="181" fontId="4" fillId="0" borderId="116" xfId="9" applyNumberFormat="1" applyFont="1" applyBorder="1" applyAlignment="1" applyProtection="1">
      <alignment horizontal="right" vertical="center" shrinkToFit="1"/>
      <protection locked="0"/>
    </xf>
    <xf numFmtId="181" fontId="4" fillId="0" borderId="117" xfId="9" applyNumberFormat="1" applyFont="1" applyBorder="1" applyAlignment="1" applyProtection="1">
      <alignment horizontal="right" vertical="center" shrinkToFit="1"/>
      <protection locked="0"/>
    </xf>
    <xf numFmtId="0" fontId="4" fillId="0" borderId="118" xfId="9" applyFont="1" applyBorder="1" applyAlignment="1" applyProtection="1">
      <alignment horizontal="left" vertical="center" shrinkToFit="1"/>
      <protection locked="0"/>
    </xf>
    <xf numFmtId="0" fontId="4" fillId="0" borderId="119" xfId="9" applyFont="1" applyBorder="1" applyAlignment="1" applyProtection="1">
      <alignment horizontal="left" vertical="center" shrinkToFit="1"/>
      <protection locked="0"/>
    </xf>
    <xf numFmtId="0" fontId="4" fillId="0" borderId="120" xfId="9" applyFont="1" applyBorder="1" applyAlignment="1" applyProtection="1">
      <alignment horizontal="left" vertical="center" shrinkToFit="1"/>
      <protection locked="0"/>
    </xf>
    <xf numFmtId="0" fontId="4" fillId="0" borderId="121" xfId="9" applyFont="1" applyBorder="1" applyAlignment="1" applyProtection="1">
      <alignment horizontal="center" vertical="center" shrinkToFit="1"/>
      <protection locked="0"/>
    </xf>
    <xf numFmtId="0" fontId="4" fillId="5" borderId="122" xfId="9" applyFont="1" applyFill="1" applyBorder="1" applyAlignment="1" applyProtection="1">
      <alignment horizontal="center" vertical="center" wrapText="1"/>
      <protection locked="0"/>
    </xf>
    <xf numFmtId="0" fontId="4" fillId="5" borderId="123" xfId="9" applyFont="1" applyFill="1" applyBorder="1" applyAlignment="1" applyProtection="1">
      <alignment horizontal="center" vertical="center" wrapText="1"/>
      <protection locked="0"/>
    </xf>
    <xf numFmtId="0" fontId="4" fillId="5" borderId="124" xfId="9" applyFont="1" applyFill="1" applyBorder="1" applyAlignment="1" applyProtection="1">
      <alignment horizontal="center" vertical="center" wrapText="1"/>
      <protection locked="0"/>
    </xf>
    <xf numFmtId="0" fontId="4" fillId="5" borderId="125" xfId="9" applyFont="1" applyFill="1" applyBorder="1" applyAlignment="1" applyProtection="1">
      <alignment horizontal="center" vertical="center" wrapText="1"/>
      <protection locked="0"/>
    </xf>
    <xf numFmtId="0" fontId="4" fillId="5" borderId="125" xfId="9" applyFont="1" applyFill="1" applyBorder="1" applyAlignment="1" applyProtection="1">
      <alignment horizontal="center" vertical="center"/>
      <protection locked="0"/>
    </xf>
    <xf numFmtId="0" fontId="4" fillId="5" borderId="123" xfId="9" applyFont="1" applyFill="1" applyBorder="1" applyAlignment="1" applyProtection="1">
      <alignment horizontal="center" vertical="center"/>
      <protection locked="0"/>
    </xf>
    <xf numFmtId="0" fontId="4" fillId="5" borderId="124" xfId="9" applyFont="1" applyFill="1" applyBorder="1" applyAlignment="1" applyProtection="1">
      <alignment horizontal="center" vertical="center"/>
      <protection locked="0"/>
    </xf>
    <xf numFmtId="0" fontId="4" fillId="5" borderId="125" xfId="9" applyFont="1" applyFill="1" applyBorder="1" applyAlignment="1" applyProtection="1">
      <alignment horizontal="center" vertical="center" shrinkToFit="1"/>
      <protection locked="0"/>
    </xf>
    <xf numFmtId="0" fontId="4" fillId="5" borderId="123" xfId="9" applyFont="1" applyFill="1" applyBorder="1" applyAlignment="1" applyProtection="1">
      <alignment horizontal="center" vertical="center" shrinkToFit="1"/>
      <protection locked="0"/>
    </xf>
    <xf numFmtId="0" fontId="4" fillId="5" borderId="124" xfId="9" applyFont="1" applyFill="1" applyBorder="1" applyAlignment="1" applyProtection="1">
      <alignment horizontal="center" vertical="center" shrinkToFit="1"/>
      <protection locked="0"/>
    </xf>
    <xf numFmtId="0" fontId="4" fillId="5" borderId="126" xfId="9" applyFont="1" applyFill="1" applyBorder="1" applyAlignment="1" applyProtection="1">
      <alignment horizontal="center" vertical="center"/>
      <protection locked="0"/>
    </xf>
    <xf numFmtId="0" fontId="4" fillId="5" borderId="127" xfId="9" applyFont="1" applyFill="1" applyBorder="1" applyAlignment="1" applyProtection="1">
      <alignment horizontal="center" vertical="center" wrapText="1"/>
      <protection locked="0"/>
    </xf>
    <xf numFmtId="0" fontId="4" fillId="5" borderId="87" xfId="9" applyFont="1" applyFill="1" applyBorder="1" applyAlignment="1" applyProtection="1">
      <alignment horizontal="center" vertical="center" wrapText="1"/>
      <protection locked="0"/>
    </xf>
    <xf numFmtId="0" fontId="4" fillId="5" borderId="128" xfId="9" applyFont="1" applyFill="1" applyBorder="1" applyAlignment="1" applyProtection="1">
      <alignment horizontal="center" vertical="center" wrapText="1"/>
      <protection locked="0"/>
    </xf>
    <xf numFmtId="0" fontId="4" fillId="5" borderId="129" xfId="9" applyFont="1" applyFill="1" applyBorder="1" applyAlignment="1" applyProtection="1">
      <alignment horizontal="center" vertical="center" wrapText="1"/>
      <protection locked="0"/>
    </xf>
    <xf numFmtId="0" fontId="4" fillId="5" borderId="129" xfId="9" applyFont="1" applyFill="1" applyBorder="1" applyAlignment="1" applyProtection="1">
      <alignment horizontal="center" vertical="center"/>
      <protection locked="0"/>
    </xf>
    <xf numFmtId="0" fontId="4" fillId="5" borderId="87" xfId="9" applyFont="1" applyFill="1" applyBorder="1" applyAlignment="1" applyProtection="1">
      <alignment horizontal="center" vertical="center"/>
      <protection locked="0"/>
    </xf>
    <xf numFmtId="0" fontId="4" fillId="5" borderId="129" xfId="9" applyFont="1" applyFill="1" applyBorder="1" applyAlignment="1" applyProtection="1">
      <alignment horizontal="center" vertical="center" shrinkToFit="1"/>
      <protection locked="0"/>
    </xf>
    <xf numFmtId="0" fontId="4" fillId="5" borderId="87" xfId="9" applyFont="1" applyFill="1" applyBorder="1" applyAlignment="1" applyProtection="1">
      <alignment horizontal="center" vertical="center" shrinkToFit="1"/>
      <protection locked="0"/>
    </xf>
    <xf numFmtId="0" fontId="4" fillId="5" borderId="128" xfId="9" applyFont="1" applyFill="1" applyBorder="1" applyAlignment="1" applyProtection="1">
      <alignment horizontal="center" vertical="center" wrapText="1" shrinkToFit="1"/>
      <protection locked="0"/>
    </xf>
    <xf numFmtId="0" fontId="4" fillId="5" borderId="130" xfId="9" applyFont="1" applyFill="1" applyBorder="1" applyAlignment="1" applyProtection="1">
      <alignment horizontal="center" vertical="center"/>
      <protection locked="0"/>
    </xf>
    <xf numFmtId="0" fontId="4" fillId="0" borderId="94" xfId="11" applyFont="1" applyBorder="1" applyAlignment="1" applyProtection="1">
      <alignment horizontal="left" vertical="center" shrinkToFit="1"/>
      <protection locked="0"/>
    </xf>
    <xf numFmtId="0" fontId="4" fillId="0" borderId="95" xfId="11" applyFont="1" applyBorder="1" applyAlignment="1" applyProtection="1">
      <alignment horizontal="left" vertical="center" shrinkToFit="1"/>
      <protection locked="0"/>
    </xf>
    <xf numFmtId="0" fontId="4" fillId="0" borderId="96" xfId="11" applyFont="1" applyBorder="1" applyAlignment="1" applyProtection="1">
      <alignment horizontal="left" vertical="center" shrinkToFit="1"/>
      <protection locked="0"/>
    </xf>
    <xf numFmtId="181" fontId="4" fillId="0" borderId="97" xfId="11" applyNumberFormat="1" applyFont="1" applyBorder="1" applyAlignment="1" applyProtection="1">
      <alignment horizontal="right" vertical="center" shrinkToFit="1"/>
      <protection locked="0"/>
    </xf>
    <xf numFmtId="181" fontId="4" fillId="0" borderId="95" xfId="11" applyNumberFormat="1" applyFont="1" applyBorder="1" applyAlignment="1" applyProtection="1">
      <alignment horizontal="right" vertical="center" shrinkToFit="1"/>
      <protection locked="0"/>
    </xf>
    <xf numFmtId="181" fontId="4" fillId="0" borderId="96" xfId="11" applyNumberFormat="1" applyFont="1" applyBorder="1" applyAlignment="1" applyProtection="1">
      <alignment horizontal="right" vertical="center" shrinkToFit="1"/>
      <protection locked="0"/>
    </xf>
    <xf numFmtId="0" fontId="4" fillId="0" borderId="97" xfId="11" applyFont="1" applyBorder="1" applyAlignment="1" applyProtection="1">
      <alignment horizontal="left" vertical="center" shrinkToFit="1"/>
      <protection locked="0"/>
    </xf>
    <xf numFmtId="0" fontId="4" fillId="0" borderId="98" xfId="11" applyFont="1" applyBorder="1" applyAlignment="1" applyProtection="1">
      <alignment horizontal="center" vertical="center" shrinkToFit="1"/>
      <protection locked="0"/>
    </xf>
    <xf numFmtId="181" fontId="4" fillId="4" borderId="88" xfId="9" applyNumberFormat="1" applyFont="1" applyFill="1" applyBorder="1" applyAlignment="1" applyProtection="1">
      <alignment horizontal="right" vertical="center" shrinkToFit="1"/>
      <protection locked="0"/>
    </xf>
    <xf numFmtId="181" fontId="4" fillId="4" borderId="75" xfId="9" applyNumberFormat="1" applyFont="1" applyFill="1" applyBorder="1" applyAlignment="1" applyProtection="1">
      <alignment horizontal="right" vertical="center" shrinkToFit="1"/>
      <protection locked="0"/>
    </xf>
    <xf numFmtId="179" fontId="4" fillId="4" borderId="101" xfId="9" applyNumberFormat="1" applyFont="1" applyFill="1" applyBorder="1" applyAlignment="1" applyProtection="1">
      <alignment horizontal="right" vertical="center" shrinkToFit="1"/>
      <protection locked="0"/>
    </xf>
    <xf numFmtId="181" fontId="4" fillId="4" borderId="131" xfId="9" applyNumberFormat="1" applyFont="1" applyFill="1" applyBorder="1" applyAlignment="1" applyProtection="1">
      <alignment horizontal="right" vertical="center" shrinkToFit="1"/>
      <protection locked="0"/>
    </xf>
    <xf numFmtId="181" fontId="4" fillId="4" borderId="100" xfId="9" applyNumberFormat="1" applyFont="1" applyFill="1" applyBorder="1" applyAlignment="1" applyProtection="1">
      <alignment horizontal="right" vertical="center" shrinkToFit="1"/>
      <protection locked="0"/>
    </xf>
    <xf numFmtId="181" fontId="4" fillId="4" borderId="132" xfId="9" applyNumberFormat="1" applyFont="1" applyFill="1" applyBorder="1" applyAlignment="1" applyProtection="1">
      <alignment horizontal="right" vertical="center" shrinkToFit="1"/>
      <protection locked="0"/>
    </xf>
    <xf numFmtId="181" fontId="4" fillId="4" borderId="133" xfId="9" applyNumberFormat="1" applyFont="1" applyFill="1" applyBorder="1" applyAlignment="1" applyProtection="1">
      <alignment horizontal="right" vertical="center" shrinkToFit="1"/>
      <protection locked="0"/>
    </xf>
    <xf numFmtId="0" fontId="4" fillId="0" borderId="63" xfId="9" applyFont="1" applyBorder="1" applyAlignment="1" applyProtection="1">
      <alignment horizontal="center" vertical="center"/>
      <protection locked="0"/>
    </xf>
    <xf numFmtId="0" fontId="4" fillId="0" borderId="64" xfId="9" applyFont="1" applyBorder="1" applyAlignment="1" applyProtection="1">
      <alignment horizontal="center" vertical="center"/>
      <protection locked="0"/>
    </xf>
    <xf numFmtId="0" fontId="4" fillId="0" borderId="67" xfId="9" applyFont="1" applyBorder="1" applyAlignment="1" applyProtection="1">
      <alignment horizontal="center" vertical="center" shrinkToFit="1"/>
      <protection locked="0"/>
    </xf>
    <xf numFmtId="179" fontId="4" fillId="2" borderId="111" xfId="8" applyNumberFormat="1" applyFont="1" applyFill="1" applyBorder="1" applyAlignment="1" applyProtection="1">
      <alignment horizontal="right" vertical="center" shrinkToFit="1"/>
      <protection locked="0"/>
    </xf>
    <xf numFmtId="181" fontId="4" fillId="2" borderId="111" xfId="8" applyNumberFormat="1" applyFont="1" applyFill="1" applyBorder="1" applyAlignment="1" applyProtection="1">
      <alignment horizontal="right" vertical="center" shrinkToFit="1"/>
      <protection locked="0"/>
    </xf>
    <xf numFmtId="181" fontId="4" fillId="2" borderId="113" xfId="8" applyNumberFormat="1" applyFont="1" applyFill="1" applyBorder="1" applyAlignment="1" applyProtection="1">
      <alignment horizontal="right" vertical="center" shrinkToFit="1"/>
      <protection locked="0"/>
    </xf>
    <xf numFmtId="181" fontId="4" fillId="0" borderId="94" xfId="10" applyNumberFormat="1" applyFont="1" applyBorder="1" applyAlignment="1" applyProtection="1">
      <alignment horizontal="right" vertical="center" shrinkToFit="1"/>
      <protection locked="0"/>
    </xf>
    <xf numFmtId="181" fontId="4" fillId="0" borderId="95" xfId="10" applyNumberFormat="1" applyFont="1" applyBorder="1" applyAlignment="1" applyProtection="1">
      <alignment horizontal="right" vertical="center" shrinkToFit="1"/>
      <protection locked="0"/>
    </xf>
    <xf numFmtId="181" fontId="4" fillId="0" borderId="134" xfId="10" applyNumberFormat="1" applyFont="1" applyBorder="1" applyAlignment="1" applyProtection="1">
      <alignment horizontal="right" vertical="center" shrinkToFit="1"/>
      <protection locked="0"/>
    </xf>
    <xf numFmtId="181" fontId="4" fillId="2" borderId="114" xfId="8" applyNumberFormat="1" applyFont="1" applyFill="1" applyBorder="1" applyAlignment="1" applyProtection="1">
      <alignment horizontal="right" vertical="center" shrinkToFit="1"/>
      <protection locked="0"/>
    </xf>
    <xf numFmtId="181" fontId="4" fillId="2" borderId="112" xfId="8" applyNumberFormat="1" applyFont="1" applyFill="1" applyBorder="1" applyAlignment="1" applyProtection="1">
      <alignment horizontal="right" vertical="center" shrinkToFit="1"/>
      <protection locked="0"/>
    </xf>
    <xf numFmtId="0" fontId="4" fillId="0" borderId="97" xfId="10" applyFont="1" applyBorder="1" applyAlignment="1" applyProtection="1">
      <alignment horizontal="left" vertical="center" shrinkToFit="1"/>
      <protection locked="0"/>
    </xf>
    <xf numFmtId="0" fontId="4" fillId="0" borderId="95" xfId="10" applyFont="1" applyBorder="1" applyAlignment="1" applyProtection="1">
      <alignment horizontal="left" vertical="center" shrinkToFit="1"/>
      <protection locked="0"/>
    </xf>
    <xf numFmtId="0" fontId="4" fillId="0" borderId="96" xfId="10" applyFont="1" applyBorder="1" applyAlignment="1" applyProtection="1">
      <alignment horizontal="left" vertical="center" shrinkToFit="1"/>
      <protection locked="0"/>
    </xf>
    <xf numFmtId="179" fontId="4" fillId="0" borderId="111" xfId="9" applyNumberFormat="1" applyFont="1" applyBorder="1" applyAlignment="1" applyProtection="1">
      <alignment horizontal="right" vertical="center" shrinkToFit="1"/>
      <protection locked="0"/>
    </xf>
    <xf numFmtId="181" fontId="4" fillId="0" borderId="114" xfId="10" applyNumberFormat="1" applyFont="1" applyBorder="1" applyAlignment="1" applyProtection="1">
      <alignment horizontal="right" vertical="center" shrinkToFit="1"/>
      <protection locked="0"/>
    </xf>
    <xf numFmtId="181" fontId="4" fillId="0" borderId="111" xfId="10" applyNumberFormat="1" applyFont="1" applyBorder="1" applyAlignment="1" applyProtection="1">
      <alignment horizontal="right" vertical="center" shrinkToFit="1"/>
      <protection locked="0"/>
    </xf>
    <xf numFmtId="181" fontId="4" fillId="0" borderId="112" xfId="10" applyNumberFormat="1" applyFont="1" applyBorder="1" applyAlignment="1" applyProtection="1">
      <alignment horizontal="right" vertical="center" shrinkToFit="1"/>
      <protection locked="0"/>
    </xf>
    <xf numFmtId="0" fontId="4" fillId="0" borderId="135" xfId="9" applyFont="1" applyBorder="1" applyAlignment="1" applyProtection="1">
      <alignment horizontal="center" vertical="center" shrinkToFit="1"/>
      <protection locked="0"/>
    </xf>
    <xf numFmtId="0" fontId="4" fillId="0" borderId="136" xfId="9" applyFont="1" applyBorder="1" applyAlignment="1" applyProtection="1">
      <alignment horizontal="left" vertical="center" shrinkToFit="1"/>
      <protection locked="0"/>
    </xf>
    <xf numFmtId="0" fontId="4" fillId="0" borderId="137" xfId="9" applyFont="1" applyBorder="1" applyAlignment="1" applyProtection="1">
      <alignment horizontal="left" vertical="center" shrinkToFit="1"/>
      <protection locked="0"/>
    </xf>
    <xf numFmtId="179" fontId="4" fillId="0" borderId="137" xfId="9" applyNumberFormat="1" applyFont="1" applyBorder="1" applyAlignment="1" applyProtection="1">
      <alignment horizontal="right" vertical="center" shrinkToFit="1"/>
      <protection locked="0"/>
    </xf>
    <xf numFmtId="181" fontId="4" fillId="0" borderId="137" xfId="9" applyNumberFormat="1" applyFont="1" applyBorder="1" applyAlignment="1" applyProtection="1">
      <alignment horizontal="right" vertical="center" shrinkToFit="1"/>
      <protection locked="0"/>
    </xf>
    <xf numFmtId="181" fontId="4" fillId="0" borderId="138" xfId="9" applyNumberFormat="1" applyFont="1" applyBorder="1" applyAlignment="1" applyProtection="1">
      <alignment horizontal="right" vertical="center" shrinkToFit="1"/>
      <protection locked="0"/>
    </xf>
    <xf numFmtId="181" fontId="4" fillId="0" borderId="136" xfId="10" applyNumberFormat="1" applyFont="1" applyBorder="1" applyAlignment="1" applyProtection="1">
      <alignment horizontal="right" vertical="center" shrinkToFit="1"/>
      <protection locked="0"/>
    </xf>
    <xf numFmtId="181" fontId="4" fillId="0" borderId="137" xfId="10" applyNumberFormat="1" applyFont="1" applyBorder="1" applyAlignment="1" applyProtection="1">
      <alignment horizontal="right" vertical="center" shrinkToFit="1"/>
      <protection locked="0"/>
    </xf>
    <xf numFmtId="181" fontId="4" fillId="0" borderId="139" xfId="10" applyNumberFormat="1" applyFont="1" applyBorder="1" applyAlignment="1" applyProtection="1">
      <alignment horizontal="right" vertical="center" shrinkToFit="1"/>
      <protection locked="0"/>
    </xf>
    <xf numFmtId="181" fontId="4" fillId="0" borderId="140" xfId="10" applyNumberFormat="1" applyFont="1" applyBorder="1" applyAlignment="1" applyProtection="1">
      <alignment horizontal="right" vertical="center" shrinkToFit="1"/>
      <protection locked="0"/>
    </xf>
    <xf numFmtId="181" fontId="4" fillId="0" borderId="141" xfId="10" applyNumberFormat="1" applyFont="1" applyBorder="1" applyAlignment="1" applyProtection="1">
      <alignment horizontal="right" vertical="center" shrinkToFit="1"/>
      <protection locked="0"/>
    </xf>
    <xf numFmtId="0" fontId="4" fillId="0" borderId="118" xfId="10" applyFont="1" applyBorder="1" applyAlignment="1" applyProtection="1">
      <alignment horizontal="left" vertical="center" shrinkToFit="1"/>
      <protection locked="0"/>
    </xf>
    <xf numFmtId="0" fontId="4" fillId="0" borderId="119" xfId="10" applyFont="1" applyBorder="1" applyAlignment="1" applyProtection="1">
      <alignment horizontal="left" vertical="center" shrinkToFit="1"/>
      <protection locked="0"/>
    </xf>
    <xf numFmtId="0" fontId="4" fillId="0" borderId="120" xfId="10" applyFont="1" applyBorder="1" applyAlignment="1" applyProtection="1">
      <alignment horizontal="left" vertical="center" shrinkToFit="1"/>
      <protection locked="0"/>
    </xf>
    <xf numFmtId="0" fontId="4" fillId="5" borderId="122" xfId="9" applyFont="1" applyFill="1" applyBorder="1" applyAlignment="1" applyProtection="1">
      <alignment horizontal="center" vertical="center" shrinkToFit="1"/>
      <protection locked="0"/>
    </xf>
    <xf numFmtId="0" fontId="4" fillId="5" borderId="126" xfId="9" applyFont="1" applyFill="1" applyBorder="1" applyAlignment="1" applyProtection="1">
      <alignment horizontal="center" vertical="center" shrinkToFit="1"/>
      <protection locked="0"/>
    </xf>
    <xf numFmtId="0" fontId="4" fillId="5" borderId="127" xfId="9" applyFont="1" applyFill="1" applyBorder="1" applyAlignment="1" applyProtection="1">
      <alignment horizontal="center" vertical="center" shrinkToFit="1"/>
      <protection locked="0"/>
    </xf>
    <xf numFmtId="0" fontId="4" fillId="5" borderId="130" xfId="9" applyFont="1" applyFill="1" applyBorder="1" applyAlignment="1" applyProtection="1">
      <alignment horizontal="center" vertical="center" wrapText="1" shrinkToFit="1"/>
      <protection locked="0"/>
    </xf>
    <xf numFmtId="0" fontId="4" fillId="2" borderId="33" xfId="9" applyFont="1" applyFill="1" applyBorder="1" applyAlignment="1">
      <alignment horizontal="left" vertical="center"/>
    </xf>
    <xf numFmtId="0" fontId="17" fillId="0" borderId="0" xfId="8" applyFont="1">
      <alignment vertical="center"/>
    </xf>
    <xf numFmtId="0" fontId="4" fillId="2" borderId="87" xfId="9" applyFont="1" applyFill="1" applyBorder="1" applyAlignment="1">
      <alignment horizontal="left" vertical="center"/>
    </xf>
    <xf numFmtId="181" fontId="4" fillId="4" borderId="88" xfId="11" applyNumberFormat="1" applyFont="1" applyFill="1" applyBorder="1" applyAlignment="1" applyProtection="1">
      <alignment horizontal="right" vertical="center" shrinkToFit="1"/>
      <protection locked="0"/>
    </xf>
    <xf numFmtId="181" fontId="4" fillId="4" borderId="30" xfId="11" applyNumberFormat="1" applyFont="1" applyFill="1" applyBorder="1" applyAlignment="1" applyProtection="1">
      <alignment horizontal="right" vertical="center" shrinkToFit="1"/>
      <protection locked="0"/>
    </xf>
    <xf numFmtId="181" fontId="4" fillId="4" borderId="75" xfId="11" applyNumberFormat="1" applyFont="1" applyFill="1" applyBorder="1" applyAlignment="1" applyProtection="1">
      <alignment horizontal="right" vertical="center" shrinkToFit="1"/>
      <protection locked="0"/>
    </xf>
    <xf numFmtId="0" fontId="4" fillId="4" borderId="100" xfId="11" applyFont="1" applyFill="1" applyBorder="1" applyAlignment="1" applyProtection="1">
      <alignment horizontal="left" vertical="center" shrinkToFit="1"/>
      <protection locked="0"/>
    </xf>
    <xf numFmtId="0" fontId="4" fillId="4" borderId="72" xfId="11" applyFont="1" applyFill="1" applyBorder="1" applyAlignment="1" applyProtection="1">
      <alignment horizontal="left" vertical="center" shrinkToFit="1"/>
      <protection locked="0"/>
    </xf>
    <xf numFmtId="181" fontId="4" fillId="4" borderId="72" xfId="11" applyNumberFormat="1" applyFont="1" applyFill="1" applyBorder="1" applyAlignment="1" applyProtection="1">
      <alignment horizontal="right" vertical="center" shrinkToFit="1"/>
      <protection locked="0"/>
    </xf>
    <xf numFmtId="181" fontId="4" fillId="4" borderId="101" xfId="11" applyNumberFormat="1" applyFont="1" applyFill="1" applyBorder="1" applyAlignment="1" applyProtection="1">
      <alignment horizontal="right" vertical="center" shrinkToFit="1"/>
      <protection locked="0"/>
    </xf>
    <xf numFmtId="181" fontId="4" fillId="4" borderId="131" xfId="11" applyNumberFormat="1" applyFont="1" applyFill="1" applyBorder="1" applyAlignment="1" applyProtection="1">
      <alignment horizontal="right" vertical="center" shrinkToFit="1"/>
      <protection locked="0"/>
    </xf>
    <xf numFmtId="181" fontId="4" fillId="4" borderId="100" xfId="11" applyNumberFormat="1" applyFont="1" applyFill="1" applyBorder="1" applyAlignment="1" applyProtection="1">
      <alignment horizontal="right" vertical="center" shrinkToFit="1"/>
      <protection locked="0"/>
    </xf>
    <xf numFmtId="181" fontId="4" fillId="4" borderId="132" xfId="11" applyNumberFormat="1" applyFont="1" applyFill="1" applyBorder="1" applyAlignment="1" applyProtection="1">
      <alignment horizontal="right" vertical="center" shrinkToFit="1"/>
      <protection locked="0"/>
    </xf>
    <xf numFmtId="181" fontId="4" fillId="4" borderId="31" xfId="11" applyNumberFormat="1" applyFont="1" applyFill="1" applyBorder="1" applyAlignment="1" applyProtection="1">
      <alignment horizontal="right" vertical="center" shrinkToFit="1"/>
      <protection locked="0"/>
    </xf>
    <xf numFmtId="181" fontId="4" fillId="4" borderId="73" xfId="11" applyNumberFormat="1" applyFont="1" applyFill="1" applyBorder="1" applyAlignment="1" applyProtection="1">
      <alignment horizontal="right" vertical="center" shrinkToFit="1"/>
      <protection locked="0"/>
    </xf>
    <xf numFmtId="0" fontId="4" fillId="0" borderId="103" xfId="11" applyFont="1" applyBorder="1" applyAlignment="1" applyProtection="1">
      <alignment horizontal="left" vertical="center" shrinkToFit="1"/>
      <protection locked="0"/>
    </xf>
    <xf numFmtId="0" fontId="4" fillId="0" borderId="104" xfId="11" applyFont="1" applyBorder="1" applyAlignment="1" applyProtection="1">
      <alignment horizontal="left" vertical="center" shrinkToFit="1"/>
      <protection locked="0"/>
    </xf>
    <xf numFmtId="181" fontId="4" fillId="0" borderId="104" xfId="11" applyNumberFormat="1" applyFont="1" applyBorder="1" applyAlignment="1" applyProtection="1">
      <alignment horizontal="right" vertical="center" shrinkToFit="1"/>
      <protection locked="0"/>
    </xf>
    <xf numFmtId="181" fontId="4" fillId="0" borderId="142" xfId="11" applyNumberFormat="1" applyFont="1" applyBorder="1" applyAlignment="1" applyProtection="1">
      <alignment horizontal="right" vertical="center" shrinkToFit="1"/>
      <protection locked="0"/>
    </xf>
    <xf numFmtId="181" fontId="4" fillId="0" borderId="143" xfId="10" applyNumberFormat="1" applyFont="1" applyBorder="1" applyAlignment="1" applyProtection="1">
      <alignment horizontal="right" vertical="center" shrinkToFit="1"/>
      <protection locked="0"/>
    </xf>
    <xf numFmtId="181" fontId="4" fillId="0" borderId="104" xfId="10" applyNumberFormat="1" applyFont="1" applyBorder="1" applyAlignment="1" applyProtection="1">
      <alignment horizontal="right" vertical="center" shrinkToFit="1"/>
      <protection locked="0"/>
    </xf>
    <xf numFmtId="181" fontId="4" fillId="0" borderId="105" xfId="10" applyNumberFormat="1" applyFont="1" applyBorder="1" applyAlignment="1" applyProtection="1">
      <alignment horizontal="right" vertical="center" shrinkToFit="1"/>
      <protection locked="0"/>
    </xf>
    <xf numFmtId="0" fontId="4" fillId="0" borderId="110" xfId="11" applyFont="1" applyBorder="1" applyAlignment="1" applyProtection="1">
      <alignment horizontal="left" vertical="center" shrinkToFit="1"/>
      <protection locked="0"/>
    </xf>
    <xf numFmtId="0" fontId="4" fillId="0" borderId="111" xfId="11" applyFont="1" applyBorder="1" applyAlignment="1" applyProtection="1">
      <alignment horizontal="left" vertical="center" shrinkToFit="1"/>
      <protection locked="0"/>
    </xf>
    <xf numFmtId="181" fontId="4" fillId="0" borderId="111" xfId="11" applyNumberFormat="1" applyFont="1" applyBorder="1" applyAlignment="1" applyProtection="1">
      <alignment horizontal="right" vertical="center" shrinkToFit="1"/>
      <protection locked="0"/>
    </xf>
    <xf numFmtId="181" fontId="4" fillId="0" borderId="113" xfId="11" applyNumberFormat="1" applyFont="1" applyBorder="1" applyAlignment="1" applyProtection="1">
      <alignment horizontal="right" vertical="center" shrinkToFit="1"/>
      <protection locked="0"/>
    </xf>
    <xf numFmtId="0" fontId="4" fillId="0" borderId="144" xfId="11" applyFont="1" applyBorder="1" applyAlignment="1" applyProtection="1">
      <alignment horizontal="left" vertical="center" shrinkToFit="1"/>
      <protection locked="0"/>
    </xf>
    <xf numFmtId="0" fontId="4" fillId="0" borderId="119" xfId="11" applyFont="1" applyBorder="1" applyAlignment="1" applyProtection="1">
      <alignment horizontal="left" vertical="center" shrinkToFit="1"/>
      <protection locked="0"/>
    </xf>
    <xf numFmtId="0" fontId="4" fillId="0" borderId="120" xfId="11" applyFont="1" applyBorder="1" applyAlignment="1" applyProtection="1">
      <alignment horizontal="left" vertical="center" shrinkToFit="1"/>
      <protection locked="0"/>
    </xf>
    <xf numFmtId="181" fontId="4" fillId="0" borderId="118" xfId="11" applyNumberFormat="1" applyFont="1" applyBorder="1" applyAlignment="1" applyProtection="1">
      <alignment horizontal="right" vertical="center" shrinkToFit="1"/>
      <protection locked="0"/>
    </xf>
    <xf numFmtId="181" fontId="4" fillId="0" borderId="119" xfId="11" applyNumberFormat="1" applyFont="1" applyBorder="1" applyAlignment="1" applyProtection="1">
      <alignment horizontal="right" vertical="center" shrinkToFit="1"/>
      <protection locked="0"/>
    </xf>
    <xf numFmtId="181" fontId="4" fillId="0" borderId="120" xfId="11" applyNumberFormat="1" applyFont="1" applyBorder="1" applyAlignment="1" applyProtection="1">
      <alignment horizontal="right" vertical="center" shrinkToFit="1"/>
      <protection locked="0"/>
    </xf>
    <xf numFmtId="0" fontId="4" fillId="0" borderId="118" xfId="11" applyFont="1" applyBorder="1" applyAlignment="1" applyProtection="1">
      <alignment horizontal="left" vertical="center" shrinkToFit="1"/>
      <protection locked="0"/>
    </xf>
    <xf numFmtId="0" fontId="4" fillId="0" borderId="145" xfId="11" applyFont="1" applyBorder="1" applyAlignment="1" applyProtection="1">
      <alignment horizontal="center" vertical="center" shrinkToFit="1"/>
      <protection locked="0"/>
    </xf>
    <xf numFmtId="0" fontId="4" fillId="0" borderId="115" xfId="11" applyFont="1" applyBorder="1" applyAlignment="1" applyProtection="1">
      <alignment horizontal="left" vertical="center" shrinkToFit="1"/>
      <protection locked="0"/>
    </xf>
    <xf numFmtId="0" fontId="4" fillId="0" borderId="116" xfId="11" applyFont="1" applyBorder="1" applyAlignment="1" applyProtection="1">
      <alignment horizontal="left" vertical="center" shrinkToFit="1"/>
      <protection locked="0"/>
    </xf>
    <xf numFmtId="181" fontId="4" fillId="0" borderId="116" xfId="11" applyNumberFormat="1" applyFont="1" applyBorder="1" applyAlignment="1" applyProtection="1">
      <alignment horizontal="right" vertical="center" shrinkToFit="1"/>
      <protection locked="0"/>
    </xf>
    <xf numFmtId="181" fontId="4" fillId="0" borderId="146" xfId="11" applyNumberFormat="1" applyFont="1" applyBorder="1" applyAlignment="1" applyProtection="1">
      <alignment horizontal="right" vertical="center" shrinkToFit="1"/>
      <protection locked="0"/>
    </xf>
    <xf numFmtId="181" fontId="4" fillId="0" borderId="147" xfId="10" applyNumberFormat="1" applyFont="1" applyBorder="1" applyAlignment="1" applyProtection="1">
      <alignment horizontal="right" vertical="center" shrinkToFit="1"/>
      <protection locked="0"/>
    </xf>
    <xf numFmtId="181" fontId="4" fillId="0" borderId="148" xfId="10" applyNumberFormat="1" applyFont="1" applyBorder="1" applyAlignment="1" applyProtection="1">
      <alignment horizontal="right" vertical="center" shrinkToFit="1"/>
      <protection locked="0"/>
    </xf>
    <xf numFmtId="181" fontId="4" fillId="0" borderId="149" xfId="10" applyNumberFormat="1" applyFont="1" applyBorder="1" applyAlignment="1" applyProtection="1">
      <alignment horizontal="right" vertical="center" shrinkToFit="1"/>
      <protection locked="0"/>
    </xf>
    <xf numFmtId="181" fontId="4" fillId="0" borderId="150" xfId="10" applyNumberFormat="1" applyFont="1" applyBorder="1" applyAlignment="1" applyProtection="1">
      <alignment horizontal="right" vertical="center" shrinkToFit="1"/>
      <protection locked="0"/>
    </xf>
    <xf numFmtId="181" fontId="4" fillId="0" borderId="116" xfId="10" applyNumberFormat="1" applyFont="1" applyBorder="1" applyAlignment="1" applyProtection="1">
      <alignment horizontal="right" vertical="center" shrinkToFit="1"/>
      <protection locked="0"/>
    </xf>
    <xf numFmtId="181" fontId="4" fillId="0" borderId="117" xfId="10" applyNumberFormat="1" applyFont="1" applyBorder="1" applyAlignment="1" applyProtection="1">
      <alignment horizontal="right" vertical="center" shrinkToFit="1"/>
      <protection locked="0"/>
    </xf>
    <xf numFmtId="0" fontId="3" fillId="5" borderId="125" xfId="9" applyFill="1" applyBorder="1" applyAlignment="1" applyProtection="1">
      <alignment horizontal="center" vertical="center" wrapText="1"/>
      <protection locked="0"/>
    </xf>
    <xf numFmtId="0" fontId="3" fillId="5" borderId="123" xfId="9" applyFill="1" applyBorder="1" applyAlignment="1" applyProtection="1">
      <alignment horizontal="center" vertical="center" wrapText="1"/>
      <protection locked="0"/>
    </xf>
    <xf numFmtId="0" fontId="3" fillId="5" borderId="124" xfId="9" applyFill="1" applyBorder="1" applyAlignment="1" applyProtection="1">
      <alignment horizontal="center" vertical="center" wrapText="1"/>
      <protection locked="0"/>
    </xf>
    <xf numFmtId="0" fontId="4" fillId="5" borderId="126" xfId="9" applyFont="1" applyFill="1" applyBorder="1" applyAlignment="1" applyProtection="1">
      <alignment horizontal="center" vertical="center" wrapText="1"/>
      <protection locked="0"/>
    </xf>
    <xf numFmtId="0" fontId="3" fillId="5" borderId="129" xfId="9" applyFill="1" applyBorder="1" applyAlignment="1" applyProtection="1">
      <alignment horizontal="center" vertical="center" wrapText="1"/>
      <protection locked="0"/>
    </xf>
    <xf numFmtId="0" fontId="3" fillId="5" borderId="87" xfId="9" applyFill="1" applyBorder="1" applyAlignment="1" applyProtection="1">
      <alignment horizontal="center" vertical="center" wrapText="1"/>
      <protection locked="0"/>
    </xf>
    <xf numFmtId="0" fontId="3" fillId="5" borderId="128" xfId="9" applyFill="1" applyBorder="1" applyAlignment="1" applyProtection="1">
      <alignment horizontal="center" vertical="center" wrapText="1"/>
      <protection locked="0"/>
    </xf>
    <xf numFmtId="0" fontId="4" fillId="5" borderId="130" xfId="9" applyFont="1" applyFill="1" applyBorder="1" applyAlignment="1" applyProtection="1">
      <alignment horizontal="center" vertical="center" wrapText="1"/>
      <protection locked="0"/>
    </xf>
    <xf numFmtId="0" fontId="8" fillId="2" borderId="0" xfId="9" applyFont="1" applyFill="1">
      <alignment vertical="center"/>
    </xf>
    <xf numFmtId="0" fontId="21" fillId="2" borderId="23" xfId="9" applyFont="1" applyFill="1" applyBorder="1" applyAlignment="1">
      <alignment horizontal="center" vertical="center"/>
    </xf>
    <xf numFmtId="0" fontId="21" fillId="2" borderId="24" xfId="9" applyFont="1" applyFill="1" applyBorder="1" applyAlignment="1">
      <alignment horizontal="center" vertical="center"/>
    </xf>
    <xf numFmtId="0" fontId="21" fillId="2" borderId="25" xfId="9" applyFont="1" applyFill="1" applyBorder="1" applyAlignment="1">
      <alignment horizontal="center" vertical="center"/>
    </xf>
    <xf numFmtId="0" fontId="22" fillId="2" borderId="0" xfId="9" applyFont="1" applyFill="1">
      <alignment vertical="center"/>
    </xf>
    <xf numFmtId="0" fontId="8" fillId="2" borderId="33" xfId="9" applyFont="1" applyFill="1" applyBorder="1">
      <alignment vertical="center"/>
    </xf>
    <xf numFmtId="49" fontId="8" fillId="2" borderId="0" xfId="9" applyNumberFormat="1" applyFont="1" applyFill="1">
      <alignment vertical="center"/>
    </xf>
    <xf numFmtId="179" fontId="23" fillId="0" borderId="151" xfId="5" applyNumberFormat="1" applyFont="1" applyBorder="1" applyAlignment="1">
      <alignment horizontal="right" vertical="center" shrinkToFit="1"/>
    </xf>
    <xf numFmtId="179" fontId="23" fillId="0" borderId="152" xfId="5" applyNumberFormat="1" applyFont="1" applyBorder="1" applyAlignment="1">
      <alignment horizontal="right" vertical="center" shrinkToFit="1"/>
    </xf>
    <xf numFmtId="181" fontId="23" fillId="0" borderId="153" xfId="5" applyNumberFormat="1" applyFont="1" applyBorder="1" applyAlignment="1">
      <alignment horizontal="right" vertical="center" shrinkToFit="1"/>
    </xf>
    <xf numFmtId="179" fontId="23" fillId="0" borderId="154" xfId="5" applyNumberFormat="1" applyFont="1" applyBorder="1" applyAlignment="1">
      <alignment horizontal="right" vertical="center" shrinkToFit="1"/>
    </xf>
    <xf numFmtId="181" fontId="23" fillId="0" borderId="155" xfId="5" applyNumberFormat="1" applyFont="1" applyBorder="1" applyAlignment="1">
      <alignment horizontal="right" vertical="center" shrinkToFit="1"/>
    </xf>
    <xf numFmtId="181" fontId="23" fillId="0" borderId="151" xfId="5" applyNumberFormat="1" applyFont="1" applyBorder="1" applyAlignment="1">
      <alignment horizontal="right" vertical="center" shrinkToFit="1"/>
    </xf>
    <xf numFmtId="177" fontId="23" fillId="0" borderId="154" xfId="4" applyNumberFormat="1" applyFont="1" applyBorder="1" applyAlignment="1">
      <alignment horizontal="center" vertical="center"/>
    </xf>
    <xf numFmtId="177" fontId="23" fillId="0" borderId="6" xfId="4" applyNumberFormat="1" applyFont="1" applyBorder="1" applyAlignment="1">
      <alignment horizontal="center" vertical="center"/>
    </xf>
    <xf numFmtId="179" fontId="23" fillId="0" borderId="83" xfId="5" applyNumberFormat="1" applyFont="1" applyBorder="1" applyAlignment="1">
      <alignment horizontal="right" vertical="center" shrinkToFit="1"/>
    </xf>
    <xf numFmtId="179" fontId="23" fillId="0" borderId="2" xfId="5" applyNumberFormat="1" applyFont="1" applyBorder="1" applyAlignment="1">
      <alignment horizontal="right" vertical="center" shrinkToFit="1"/>
    </xf>
    <xf numFmtId="181" fontId="23" fillId="0" borderId="156" xfId="5" applyNumberFormat="1" applyFont="1" applyBorder="1" applyAlignment="1">
      <alignment horizontal="right" vertical="center" shrinkToFit="1"/>
    </xf>
    <xf numFmtId="179" fontId="23" fillId="0" borderId="157" xfId="5" applyNumberFormat="1" applyFont="1" applyBorder="1" applyAlignment="1">
      <alignment horizontal="right" vertical="center" shrinkToFit="1"/>
    </xf>
    <xf numFmtId="181" fontId="23" fillId="0" borderId="1" xfId="5" applyNumberFormat="1" applyFont="1" applyBorder="1" applyAlignment="1">
      <alignment horizontal="right" vertical="center" shrinkToFit="1"/>
    </xf>
    <xf numFmtId="181" fontId="23" fillId="0" borderId="83" xfId="5" applyNumberFormat="1" applyFont="1" applyBorder="1" applyAlignment="1">
      <alignment horizontal="right" vertical="center" shrinkToFit="1"/>
    </xf>
    <xf numFmtId="177" fontId="23" fillId="0" borderId="3" xfId="4" applyNumberFormat="1" applyFont="1" applyBorder="1" applyAlignment="1">
      <alignment horizontal="center" vertical="center"/>
    </xf>
    <xf numFmtId="177" fontId="23" fillId="0" borderId="1" xfId="4" applyNumberFormat="1" applyFont="1" applyBorder="1" applyAlignment="1">
      <alignment vertical="center"/>
    </xf>
    <xf numFmtId="179" fontId="23" fillId="0" borderId="158" xfId="5" applyNumberFormat="1" applyFont="1" applyBorder="1" applyAlignment="1">
      <alignment horizontal="right" vertical="center" shrinkToFit="1"/>
    </xf>
    <xf numFmtId="177" fontId="23" fillId="0" borderId="3" xfId="4" applyNumberFormat="1" applyFont="1" applyBorder="1" applyAlignment="1">
      <alignment vertical="center"/>
    </xf>
    <xf numFmtId="177" fontId="23" fillId="0" borderId="12" xfId="4" applyNumberFormat="1" applyFont="1" applyBorder="1" applyAlignment="1">
      <alignment horizontal="center" vertical="center"/>
    </xf>
    <xf numFmtId="177" fontId="23" fillId="0" borderId="7" xfId="4" applyNumberFormat="1" applyFont="1" applyBorder="1" applyAlignment="1">
      <alignment horizontal="center" vertical="center" wrapText="1"/>
    </xf>
    <xf numFmtId="177" fontId="9" fillId="0" borderId="156" xfId="4" applyNumberFormat="1" applyFont="1" applyBorder="1" applyAlignment="1">
      <alignment horizontal="center" vertical="center"/>
    </xf>
    <xf numFmtId="177" fontId="23" fillId="0" borderId="159" xfId="4" applyNumberFormat="1" applyFont="1" applyBorder="1" applyAlignment="1">
      <alignment horizontal="center" vertical="center" wrapText="1"/>
    </xf>
    <xf numFmtId="177" fontId="23" fillId="0" borderId="1" xfId="4" applyNumberFormat="1" applyFont="1" applyBorder="1" applyAlignment="1">
      <alignment horizontal="center" vertical="center"/>
    </xf>
    <xf numFmtId="177" fontId="23" fillId="0" borderId="79" xfId="4" applyNumberFormat="1" applyFont="1" applyBorder="1" applyAlignment="1">
      <alignment horizontal="center" vertical="center" wrapText="1"/>
    </xf>
    <xf numFmtId="177" fontId="23" fillId="0" borderId="8" xfId="4" applyNumberFormat="1" applyFont="1" applyBorder="1" applyAlignment="1">
      <alignment vertical="center"/>
    </xf>
    <xf numFmtId="177" fontId="23" fillId="0" borderId="6" xfId="4" applyNumberFormat="1" applyFont="1" applyBorder="1" applyAlignment="1">
      <alignment vertical="center"/>
    </xf>
    <xf numFmtId="177" fontId="23" fillId="0" borderId="11" xfId="4" applyNumberFormat="1" applyFont="1" applyBorder="1" applyAlignment="1">
      <alignment horizontal="center" vertical="center"/>
    </xf>
    <xf numFmtId="177" fontId="23" fillId="0" borderId="9" xfId="4" applyNumberFormat="1" applyFont="1" applyBorder="1" applyAlignment="1">
      <alignment horizontal="center" vertical="center"/>
    </xf>
    <xf numFmtId="177" fontId="23" fillId="0" borderId="10" xfId="4" applyNumberFormat="1" applyFont="1" applyBorder="1" applyAlignment="1">
      <alignment horizontal="center" vertical="center"/>
    </xf>
    <xf numFmtId="177" fontId="23" fillId="0" borderId="83" xfId="4" applyNumberFormat="1" applyFont="1" applyBorder="1" applyAlignment="1">
      <alignment horizontal="center" vertical="center" wrapText="1"/>
    </xf>
    <xf numFmtId="0" fontId="3" fillId="0" borderId="7" xfId="3" applyFont="1" applyBorder="1">
      <alignment vertical="center"/>
    </xf>
    <xf numFmtId="176" fontId="12" fillId="0" borderId="7" xfId="3" applyNumberFormat="1" applyFont="1" applyBorder="1">
      <alignment vertical="center"/>
    </xf>
    <xf numFmtId="176" fontId="12" fillId="0" borderId="2" xfId="2" applyNumberFormat="1" applyFont="1" applyBorder="1">
      <alignment vertical="center"/>
    </xf>
    <xf numFmtId="176" fontId="12" fillId="0" borderId="0" xfId="2" applyNumberFormat="1" applyFont="1">
      <alignment vertical="center"/>
    </xf>
    <xf numFmtId="0" fontId="3" fillId="0" borderId="5" xfId="2" applyFont="1" applyBorder="1" applyAlignment="1"/>
    <xf numFmtId="0" fontId="3" fillId="0" borderId="0" xfId="2" applyFont="1" applyAlignment="1"/>
    <xf numFmtId="0" fontId="12" fillId="0" borderId="0" xfId="2" applyFont="1" applyAlignment="1"/>
    <xf numFmtId="179" fontId="12" fillId="2" borderId="159" xfId="2" applyNumberFormat="1" applyFont="1" applyFill="1" applyBorder="1" applyAlignment="1">
      <alignment horizontal="right" vertical="center" shrinkToFit="1"/>
    </xf>
    <xf numFmtId="181" fontId="12" fillId="2" borderId="160" xfId="2" applyNumberFormat="1" applyFont="1" applyFill="1" applyBorder="1" applyAlignment="1">
      <alignment horizontal="right" vertical="center" shrinkToFit="1"/>
    </xf>
    <xf numFmtId="181" fontId="12" fillId="2" borderId="12" xfId="2" applyNumberFormat="1" applyFont="1" applyFill="1" applyBorder="1" applyAlignment="1">
      <alignment horizontal="right" vertical="center" shrinkToFit="1"/>
    </xf>
    <xf numFmtId="0" fontId="12" fillId="2" borderId="11" xfId="2" applyFont="1" applyFill="1" applyBorder="1">
      <alignment vertical="center"/>
    </xf>
    <xf numFmtId="0" fontId="12" fillId="2" borderId="9" xfId="2" applyFont="1" applyFill="1" applyBorder="1">
      <alignment vertical="center"/>
    </xf>
    <xf numFmtId="0" fontId="12" fillId="2" borderId="10" xfId="2" applyFont="1" applyFill="1" applyBorder="1">
      <alignment vertical="center"/>
    </xf>
    <xf numFmtId="177" fontId="12" fillId="2" borderId="11" xfId="2" applyNumberFormat="1" applyFont="1" applyFill="1" applyBorder="1" applyAlignment="1">
      <alignment vertical="center" wrapText="1"/>
    </xf>
    <xf numFmtId="177" fontId="12" fillId="2" borderId="9" xfId="2" applyNumberFormat="1" applyFont="1" applyFill="1" applyBorder="1" applyAlignment="1">
      <alignment vertical="center" wrapText="1"/>
    </xf>
    <xf numFmtId="177" fontId="12" fillId="2" borderId="10" xfId="2" applyNumberFormat="1" applyFont="1" applyFill="1" applyBorder="1" applyAlignment="1">
      <alignment vertical="center" wrapText="1"/>
    </xf>
    <xf numFmtId="177" fontId="12" fillId="0" borderId="11" xfId="2" applyNumberFormat="1" applyFont="1" applyBorder="1" applyAlignment="1">
      <alignment vertical="center" wrapText="1"/>
    </xf>
    <xf numFmtId="177" fontId="12" fillId="0" borderId="9" xfId="2" applyNumberFormat="1" applyFont="1" applyBorder="1" applyAlignment="1">
      <alignment vertical="center" wrapText="1"/>
    </xf>
    <xf numFmtId="177" fontId="12" fillId="0" borderId="10" xfId="2" applyNumberFormat="1" applyFont="1" applyBorder="1" applyAlignment="1">
      <alignment vertical="center" wrapText="1"/>
    </xf>
    <xf numFmtId="179" fontId="12" fillId="0" borderId="159" xfId="2" applyNumberFormat="1" applyFont="1" applyBorder="1" applyAlignment="1">
      <alignment horizontal="right" vertical="center" shrinkToFit="1"/>
    </xf>
    <xf numFmtId="181" fontId="12" fillId="0" borderId="160" xfId="2" applyNumberFormat="1" applyFont="1" applyBorder="1" applyAlignment="1">
      <alignment horizontal="right" vertical="center" shrinkToFit="1"/>
    </xf>
    <xf numFmtId="181" fontId="12" fillId="0" borderId="12" xfId="2" applyNumberFormat="1" applyFont="1" applyBorder="1" applyAlignment="1">
      <alignment horizontal="right" vertical="center" shrinkToFit="1"/>
    </xf>
    <xf numFmtId="177" fontId="12" fillId="2" borderId="159" xfId="2" applyNumberFormat="1" applyFont="1" applyFill="1" applyBorder="1" applyAlignment="1">
      <alignment horizontal="center" vertical="center"/>
    </xf>
    <xf numFmtId="177" fontId="8" fillId="2" borderId="160" xfId="2" applyNumberFormat="1" applyFont="1" applyFill="1" applyBorder="1" applyAlignment="1">
      <alignment horizontal="center" vertical="center"/>
    </xf>
    <xf numFmtId="177" fontId="12" fillId="2" borderId="12" xfId="2" applyNumberFormat="1" applyFont="1" applyFill="1" applyBorder="1" applyAlignment="1">
      <alignment horizontal="center" vertical="center"/>
    </xf>
    <xf numFmtId="0" fontId="3" fillId="2" borderId="12" xfId="2" applyFont="1" applyFill="1" applyBorder="1" applyAlignment="1">
      <alignment horizontal="center" vertical="center"/>
    </xf>
    <xf numFmtId="177" fontId="12" fillId="2" borderId="8" xfId="2" applyNumberFormat="1" applyFont="1" applyFill="1" applyBorder="1">
      <alignment vertical="center"/>
    </xf>
    <xf numFmtId="177" fontId="12" fillId="2" borderId="7" xfId="2" applyNumberFormat="1" applyFont="1" applyFill="1" applyBorder="1">
      <alignment vertical="center"/>
    </xf>
    <xf numFmtId="177" fontId="12" fillId="2" borderId="6" xfId="2" applyNumberFormat="1" applyFont="1" applyFill="1" applyBorder="1">
      <alignment vertical="center"/>
    </xf>
    <xf numFmtId="0" fontId="3" fillId="2" borderId="11" xfId="2" applyFont="1" applyFill="1" applyBorder="1">
      <alignment vertical="center"/>
    </xf>
    <xf numFmtId="0" fontId="3" fillId="2" borderId="9" xfId="2" applyFont="1" applyFill="1" applyBorder="1">
      <alignment vertical="center"/>
    </xf>
    <xf numFmtId="0" fontId="3" fillId="2" borderId="10" xfId="2" applyFont="1" applyFill="1" applyBorder="1">
      <alignment vertical="center"/>
    </xf>
    <xf numFmtId="0" fontId="3" fillId="2" borderId="12" xfId="2" applyFont="1" applyFill="1" applyBorder="1" applyAlignment="1">
      <alignment horizontal="center" vertical="center" wrapText="1"/>
    </xf>
    <xf numFmtId="0" fontId="3" fillId="2" borderId="3" xfId="2" applyFont="1" applyFill="1" applyBorder="1">
      <alignment vertical="center"/>
    </xf>
    <xf numFmtId="0" fontId="3" fillId="2" borderId="2" xfId="2" applyFont="1" applyFill="1" applyBorder="1">
      <alignment vertical="center"/>
    </xf>
    <xf numFmtId="0" fontId="3" fillId="2" borderId="1" xfId="2" applyFont="1" applyFill="1" applyBorder="1">
      <alignment vertical="center"/>
    </xf>
    <xf numFmtId="177" fontId="12" fillId="0" borderId="0" xfId="2" applyNumberFormat="1" applyFont="1">
      <alignment vertical="center"/>
    </xf>
    <xf numFmtId="0" fontId="3" fillId="0" borderId="3" xfId="2" applyFont="1" applyBorder="1" applyAlignment="1"/>
    <xf numFmtId="0" fontId="12" fillId="0" borderId="0" xfId="2" applyFont="1">
      <alignment vertical="center"/>
    </xf>
    <xf numFmtId="177" fontId="12" fillId="0" borderId="2" xfId="2" applyNumberFormat="1" applyFont="1" applyBorder="1">
      <alignment vertical="center"/>
    </xf>
    <xf numFmtId="177" fontId="12" fillId="0" borderId="4" xfId="2" applyNumberFormat="1" applyFont="1" applyBorder="1">
      <alignment vertical="center"/>
    </xf>
    <xf numFmtId="177" fontId="12" fillId="0" borderId="8" xfId="2" applyNumberFormat="1" applyFont="1" applyBorder="1">
      <alignment vertical="center"/>
    </xf>
    <xf numFmtId="176" fontId="12" fillId="0" borderId="7" xfId="2" applyNumberFormat="1" applyFont="1" applyBorder="1">
      <alignment vertical="center"/>
    </xf>
    <xf numFmtId="177" fontId="12" fillId="0" borderId="7" xfId="2" applyNumberFormat="1" applyFont="1" applyBorder="1">
      <alignment vertical="center"/>
    </xf>
    <xf numFmtId="177" fontId="12" fillId="0" borderId="6" xfId="2" applyNumberFormat="1" applyFont="1" applyBorder="1">
      <alignment vertical="center"/>
    </xf>
    <xf numFmtId="177" fontId="12" fillId="0" borderId="5" xfId="2" applyNumberFormat="1" applyFont="1" applyBorder="1">
      <alignment vertical="center"/>
    </xf>
    <xf numFmtId="179" fontId="23" fillId="0" borderId="160" xfId="2" applyNumberFormat="1" applyFont="1" applyBorder="1" applyAlignment="1">
      <alignment horizontal="right" vertical="center" shrinkToFit="1"/>
    </xf>
    <xf numFmtId="179" fontId="23" fillId="0" borderId="12" xfId="2" applyNumberFormat="1" applyFont="1" applyBorder="1" applyAlignment="1">
      <alignment horizontal="right" vertical="center" shrinkToFit="1"/>
    </xf>
    <xf numFmtId="177" fontId="23" fillId="0" borderId="11" xfId="2" applyNumberFormat="1" applyFont="1" applyBorder="1">
      <alignment vertical="center"/>
    </xf>
    <xf numFmtId="177" fontId="23" fillId="0" borderId="9" xfId="2" applyNumberFormat="1" applyFont="1" applyBorder="1">
      <alignment vertical="center"/>
    </xf>
    <xf numFmtId="177" fontId="23" fillId="0" borderId="10" xfId="2" applyNumberFormat="1" applyFont="1" applyBorder="1">
      <alignment vertical="center"/>
    </xf>
    <xf numFmtId="185" fontId="12" fillId="0" borderId="159" xfId="2" applyNumberFormat="1" applyFont="1" applyBorder="1" applyAlignment="1">
      <alignment horizontal="right" vertical="center" shrinkToFit="1"/>
    </xf>
    <xf numFmtId="185" fontId="23" fillId="0" borderId="160" xfId="2" applyNumberFormat="1" applyFont="1" applyBorder="1" applyAlignment="1">
      <alignment horizontal="right" vertical="center" shrinkToFit="1"/>
    </xf>
    <xf numFmtId="185" fontId="23" fillId="0" borderId="12" xfId="2" applyNumberFormat="1" applyFont="1" applyBorder="1" applyAlignment="1">
      <alignment horizontal="right" vertical="center" shrinkToFit="1"/>
    </xf>
    <xf numFmtId="177" fontId="12" fillId="0" borderId="0" xfId="2" applyNumberFormat="1" applyFont="1" applyAlignment="1">
      <alignment horizontal="center" vertical="center"/>
    </xf>
    <xf numFmtId="177" fontId="12" fillId="0" borderId="159" xfId="2" applyNumberFormat="1" applyFont="1" applyBorder="1" applyAlignment="1">
      <alignment horizontal="center" vertical="center"/>
    </xf>
    <xf numFmtId="177" fontId="12" fillId="0" borderId="160" xfId="2" applyNumberFormat="1" applyFont="1" applyBorder="1" applyAlignment="1">
      <alignment horizontal="center" vertical="center"/>
    </xf>
    <xf numFmtId="177" fontId="12" fillId="0" borderId="12" xfId="2" applyNumberFormat="1" applyFont="1" applyBorder="1" applyAlignment="1">
      <alignment horizontal="center" vertical="center"/>
    </xf>
    <xf numFmtId="177" fontId="12" fillId="0" borderId="11" xfId="2" applyNumberFormat="1" applyFont="1" applyBorder="1">
      <alignment vertical="center"/>
    </xf>
    <xf numFmtId="177" fontId="12" fillId="0" borderId="9" xfId="2" applyNumberFormat="1" applyFont="1" applyBorder="1">
      <alignment vertical="center"/>
    </xf>
    <xf numFmtId="177" fontId="12" fillId="0" borderId="10" xfId="2" applyNumberFormat="1" applyFont="1" applyBorder="1">
      <alignment vertical="center"/>
    </xf>
    <xf numFmtId="179" fontId="12" fillId="2" borderId="159" xfId="3" applyNumberFormat="1" applyFont="1" applyFill="1" applyBorder="1" applyAlignment="1">
      <alignment horizontal="right" vertical="center" shrinkToFit="1"/>
    </xf>
    <xf numFmtId="181" fontId="12" fillId="2" borderId="10" xfId="3" applyNumberFormat="1" applyFont="1" applyFill="1" applyBorder="1" applyAlignment="1">
      <alignment horizontal="right" vertical="center" shrinkToFit="1"/>
    </xf>
    <xf numFmtId="181" fontId="12" fillId="2" borderId="12" xfId="3" applyNumberFormat="1" applyFont="1" applyFill="1" applyBorder="1" applyAlignment="1">
      <alignment horizontal="right" vertical="center" shrinkToFit="1"/>
    </xf>
    <xf numFmtId="0" fontId="12" fillId="2" borderId="11" xfId="3" applyFont="1" applyFill="1" applyBorder="1" applyAlignment="1">
      <alignment horizontal="left" vertical="center"/>
    </xf>
    <xf numFmtId="0" fontId="12" fillId="2" borderId="9" xfId="3" applyFont="1" applyFill="1" applyBorder="1" applyAlignment="1">
      <alignment horizontal="left" vertical="center"/>
    </xf>
    <xf numFmtId="0" fontId="12" fillId="2" borderId="10" xfId="3" applyFont="1" applyFill="1" applyBorder="1" applyAlignment="1">
      <alignment horizontal="left" vertical="center"/>
    </xf>
    <xf numFmtId="178" fontId="12" fillId="2" borderId="11" xfId="3" applyNumberFormat="1" applyFont="1" applyFill="1" applyBorder="1" applyAlignment="1">
      <alignment horizontal="left" vertical="center" wrapText="1"/>
    </xf>
    <xf numFmtId="178" fontId="12" fillId="2" borderId="9" xfId="3" applyNumberFormat="1" applyFont="1" applyFill="1" applyBorder="1" applyAlignment="1">
      <alignment horizontal="left" vertical="center" wrapText="1"/>
    </xf>
    <xf numFmtId="178" fontId="12" fillId="2" borderId="10" xfId="3" applyNumberFormat="1" applyFont="1" applyFill="1" applyBorder="1" applyAlignment="1">
      <alignment horizontal="left" vertical="center" wrapText="1"/>
    </xf>
    <xf numFmtId="179" fontId="12" fillId="2" borderId="161" xfId="3" applyNumberFormat="1" applyFont="1" applyFill="1" applyBorder="1" applyAlignment="1">
      <alignment horizontal="right" vertical="center" shrinkToFit="1"/>
    </xf>
    <xf numFmtId="181" fontId="12" fillId="2" borderId="6" xfId="3" applyNumberFormat="1" applyFont="1" applyFill="1" applyBorder="1" applyAlignment="1">
      <alignment horizontal="right" vertical="center" shrinkToFit="1"/>
    </xf>
    <xf numFmtId="181" fontId="12" fillId="2" borderId="79" xfId="3" applyNumberFormat="1" applyFont="1" applyFill="1" applyBorder="1" applyAlignment="1">
      <alignment horizontal="right" vertical="center" shrinkToFit="1"/>
    </xf>
    <xf numFmtId="0" fontId="3" fillId="0" borderId="0" xfId="12">
      <alignment vertical="center"/>
    </xf>
    <xf numFmtId="184" fontId="24" fillId="0" borderId="162" xfId="12" applyNumberFormat="1" applyFont="1" applyBorder="1" applyAlignment="1">
      <alignment horizontal="right" vertical="center" shrinkToFit="1"/>
    </xf>
    <xf numFmtId="184" fontId="24" fillId="0" borderId="163" xfId="12" applyNumberFormat="1" applyFont="1" applyBorder="1" applyAlignment="1">
      <alignment horizontal="right" vertical="center" shrinkToFit="1"/>
    </xf>
    <xf numFmtId="184" fontId="24" fillId="0" borderId="93" xfId="12" applyNumberFormat="1" applyFont="1" applyBorder="1" applyAlignment="1">
      <alignment horizontal="right" vertical="center" shrinkToFit="1"/>
    </xf>
    <xf numFmtId="0" fontId="24" fillId="0" borderId="88" xfId="12" applyFont="1" applyBorder="1" applyAlignment="1">
      <alignment horizontal="left" vertical="center"/>
    </xf>
    <xf numFmtId="0" fontId="24" fillId="0" borderId="30" xfId="12" applyFont="1" applyBorder="1" applyAlignment="1">
      <alignment horizontal="left" vertical="center"/>
    </xf>
    <xf numFmtId="0" fontId="24" fillId="0" borderId="75" xfId="12" applyFont="1" applyBorder="1" applyAlignment="1">
      <alignment horizontal="center" vertical="center"/>
    </xf>
    <xf numFmtId="184" fontId="24" fillId="0" borderId="164" xfId="12" applyNumberFormat="1" applyFont="1" applyBorder="1" applyAlignment="1">
      <alignment horizontal="right" vertical="center" shrinkToFit="1"/>
    </xf>
    <xf numFmtId="184" fontId="24" fillId="0" borderId="83" xfId="12" applyNumberFormat="1" applyFont="1" applyBorder="1" applyAlignment="1">
      <alignment horizontal="right" vertical="center" shrinkToFit="1"/>
    </xf>
    <xf numFmtId="184" fontId="24" fillId="0" borderId="165" xfId="12" applyNumberFormat="1" applyFont="1" applyBorder="1" applyAlignment="1">
      <alignment horizontal="right" vertical="center" shrinkToFit="1"/>
    </xf>
    <xf numFmtId="0" fontId="24" fillId="0" borderId="57" xfId="12" applyFont="1" applyBorder="1" applyAlignment="1">
      <alignment horizontal="left" vertical="center"/>
    </xf>
    <xf numFmtId="0" fontId="24" fillId="0" borderId="2" xfId="12" applyFont="1" applyBorder="1" applyAlignment="1">
      <alignment horizontal="left" vertical="center"/>
    </xf>
    <xf numFmtId="0" fontId="24" fillId="0" borderId="41" xfId="12" applyFont="1" applyBorder="1" applyAlignment="1">
      <alignment horizontal="center" vertical="center" wrapText="1"/>
    </xf>
    <xf numFmtId="184" fontId="24" fillId="0" borderId="166" xfId="12" applyNumberFormat="1" applyFont="1" applyBorder="1" applyAlignment="1">
      <alignment horizontal="right" vertical="center" shrinkToFit="1"/>
    </xf>
    <xf numFmtId="184" fontId="24" fillId="0" borderId="167" xfId="12" applyNumberFormat="1" applyFont="1" applyBorder="1" applyAlignment="1">
      <alignment horizontal="right" vertical="center" shrinkToFit="1"/>
    </xf>
    <xf numFmtId="184" fontId="24" fillId="0" borderId="168" xfId="12" applyNumberFormat="1" applyFont="1" applyBorder="1" applyAlignment="1">
      <alignment horizontal="right" vertical="center" shrinkToFit="1"/>
    </xf>
    <xf numFmtId="0" fontId="24" fillId="0" borderId="127" xfId="12" applyFont="1" applyBorder="1" applyAlignment="1">
      <alignment horizontal="left" vertical="center" wrapText="1"/>
    </xf>
    <xf numFmtId="0" fontId="24" fillId="0" borderId="87" xfId="12" applyFont="1" applyBorder="1" applyAlignment="1">
      <alignment horizontal="left" vertical="center" wrapText="1"/>
    </xf>
    <xf numFmtId="0" fontId="24" fillId="0" borderId="35" xfId="12" applyFont="1" applyBorder="1" applyAlignment="1">
      <alignment horizontal="center" vertical="center" wrapText="1"/>
    </xf>
    <xf numFmtId="0" fontId="24" fillId="6" borderId="169" xfId="12" applyFont="1" applyFill="1" applyBorder="1" applyAlignment="1">
      <alignment horizontal="center" vertical="center"/>
    </xf>
    <xf numFmtId="0" fontId="24" fillId="6" borderId="167" xfId="12" applyFont="1" applyFill="1" applyBorder="1" applyAlignment="1">
      <alignment horizontal="center" vertical="center"/>
    </xf>
    <xf numFmtId="0" fontId="24" fillId="6" borderId="168" xfId="12" applyFont="1" applyFill="1" applyBorder="1" applyAlignment="1">
      <alignment horizontal="center" vertical="center"/>
    </xf>
    <xf numFmtId="0" fontId="24" fillId="6" borderId="23" xfId="12" applyFont="1" applyFill="1" applyBorder="1" applyAlignment="1">
      <alignment horizontal="right" vertical="top"/>
    </xf>
    <xf numFmtId="0" fontId="24" fillId="6" borderId="24" xfId="12" applyFont="1" applyFill="1" applyBorder="1" applyAlignment="1">
      <alignment horizontal="right" vertical="top"/>
    </xf>
    <xf numFmtId="0" fontId="24" fillId="6" borderId="25" xfId="12" applyFont="1" applyFill="1" applyBorder="1" applyAlignment="1"/>
    <xf numFmtId="0" fontId="25" fillId="0" borderId="0" xfId="12" applyFont="1" applyAlignment="1">
      <alignment horizontal="right" vertical="center"/>
    </xf>
    <xf numFmtId="0" fontId="12" fillId="0" borderId="0" xfId="12" applyFont="1">
      <alignment vertical="center"/>
    </xf>
    <xf numFmtId="0" fontId="3" fillId="0" borderId="0" xfId="13">
      <alignment vertical="center"/>
    </xf>
    <xf numFmtId="0" fontId="24" fillId="0" borderId="0" xfId="13" applyFont="1">
      <alignment vertical="center"/>
    </xf>
    <xf numFmtId="0" fontId="26" fillId="0" borderId="0" xfId="13" applyFont="1" applyAlignment="1">
      <alignment vertical="center" wrapText="1"/>
    </xf>
    <xf numFmtId="0" fontId="26" fillId="0" borderId="0" xfId="13" applyFont="1">
      <alignment vertical="center"/>
    </xf>
    <xf numFmtId="184" fontId="24" fillId="0" borderId="162" xfId="13" applyNumberFormat="1" applyFont="1" applyBorder="1" applyAlignment="1">
      <alignment horizontal="right" vertical="center" shrinkToFit="1"/>
    </xf>
    <xf numFmtId="184" fontId="24" fillId="0" borderId="163" xfId="13" applyNumberFormat="1" applyFont="1" applyBorder="1" applyAlignment="1">
      <alignment horizontal="right" vertical="center" shrinkToFit="1"/>
    </xf>
    <xf numFmtId="184" fontId="24" fillId="0" borderId="93" xfId="13" applyNumberFormat="1" applyFont="1" applyBorder="1" applyAlignment="1">
      <alignment horizontal="right" vertical="center" shrinkToFit="1"/>
    </xf>
    <xf numFmtId="0" fontId="26" fillId="0" borderId="88" xfId="13" applyFont="1" applyBorder="1" applyAlignment="1">
      <alignment horizontal="left" vertical="center" wrapText="1"/>
    </xf>
    <xf numFmtId="0" fontId="26" fillId="0" borderId="30" xfId="13" applyFont="1" applyBorder="1" applyAlignment="1">
      <alignment horizontal="left" vertical="center" wrapText="1"/>
    </xf>
    <xf numFmtId="0" fontId="24" fillId="0" borderId="75" xfId="13" applyFont="1" applyBorder="1">
      <alignment vertical="center"/>
    </xf>
    <xf numFmtId="184" fontId="24" fillId="0" borderId="170" xfId="13" applyNumberFormat="1" applyFont="1" applyBorder="1" applyAlignment="1">
      <alignment horizontal="right" vertical="center" shrinkToFit="1"/>
    </xf>
    <xf numFmtId="184" fontId="24" fillId="0" borderId="12" xfId="13" applyNumberFormat="1" applyFont="1" applyBorder="1" applyAlignment="1">
      <alignment horizontal="right" vertical="center" shrinkToFit="1"/>
    </xf>
    <xf numFmtId="184" fontId="24" fillId="0" borderId="171" xfId="13" applyNumberFormat="1" applyFont="1" applyBorder="1" applyAlignment="1">
      <alignment horizontal="right" vertical="center" shrinkToFit="1"/>
    </xf>
    <xf numFmtId="0" fontId="26" fillId="0" borderId="85" xfId="13" applyFont="1" applyBorder="1" applyAlignment="1">
      <alignment horizontal="left" vertical="center" wrapText="1"/>
    </xf>
    <xf numFmtId="0" fontId="26" fillId="0" borderId="9" xfId="13" applyFont="1" applyBorder="1" applyAlignment="1">
      <alignment horizontal="left" vertical="center" wrapText="1"/>
    </xf>
    <xf numFmtId="0" fontId="24" fillId="0" borderId="41" xfId="13" applyFont="1" applyBorder="1">
      <alignment vertical="center"/>
    </xf>
    <xf numFmtId="0" fontId="24" fillId="0" borderId="86" xfId="13" applyFont="1" applyBorder="1">
      <alignment vertical="center"/>
    </xf>
    <xf numFmtId="184" fontId="24" fillId="0" borderId="172" xfId="13" applyNumberFormat="1" applyFont="1" applyBorder="1" applyAlignment="1">
      <alignment horizontal="right" vertical="center" shrinkToFit="1"/>
    </xf>
    <xf numFmtId="184" fontId="24" fillId="0" borderId="173" xfId="13" applyNumberFormat="1" applyFont="1" applyBorder="1" applyAlignment="1">
      <alignment horizontal="right" vertical="center" shrinkToFit="1"/>
    </xf>
    <xf numFmtId="184" fontId="24" fillId="0" borderId="174" xfId="13" applyNumberFormat="1" applyFont="1" applyBorder="1" applyAlignment="1">
      <alignment horizontal="right" vertical="center" shrinkToFit="1"/>
    </xf>
    <xf numFmtId="0" fontId="26" fillId="0" borderId="63" xfId="13" applyFont="1" applyBorder="1" applyAlignment="1">
      <alignment horizontal="left" vertical="center" wrapText="1"/>
    </xf>
    <xf numFmtId="0" fontId="26" fillId="0" borderId="64" xfId="13" applyFont="1" applyBorder="1" applyAlignment="1">
      <alignment horizontal="left" vertical="center" wrapText="1"/>
    </xf>
    <xf numFmtId="0" fontId="24" fillId="0" borderId="49" xfId="13" applyFont="1" applyBorder="1" applyAlignment="1">
      <alignment vertical="center" wrapText="1"/>
    </xf>
    <xf numFmtId="0" fontId="24" fillId="7" borderId="166" xfId="13" applyFont="1" applyFill="1" applyBorder="1" applyAlignment="1">
      <alignment horizontal="center" vertical="center"/>
    </xf>
    <xf numFmtId="0" fontId="24" fillId="7" borderId="167" xfId="13" applyFont="1" applyFill="1" applyBorder="1" applyAlignment="1">
      <alignment horizontal="center" vertical="center"/>
    </xf>
    <xf numFmtId="0" fontId="24" fillId="7" borderId="129" xfId="13" applyFont="1" applyFill="1" applyBorder="1" applyAlignment="1">
      <alignment horizontal="center" vertical="center"/>
    </xf>
    <xf numFmtId="0" fontId="24" fillId="7" borderId="23" xfId="13" applyFont="1" applyFill="1" applyBorder="1" applyAlignment="1">
      <alignment horizontal="right" vertical="top"/>
    </xf>
    <xf numFmtId="0" fontId="24" fillId="7" borderId="24" xfId="13" applyFont="1" applyFill="1" applyBorder="1" applyAlignment="1">
      <alignment horizontal="right" vertical="top"/>
    </xf>
    <xf numFmtId="0" fontId="24" fillId="7" borderId="25" xfId="13" applyFont="1" applyFill="1" applyBorder="1" applyAlignment="1"/>
    <xf numFmtId="0" fontId="25" fillId="0" borderId="0" xfId="13" applyFont="1" applyAlignment="1">
      <alignment horizontal="right" vertical="center"/>
    </xf>
    <xf numFmtId="0" fontId="3" fillId="0" borderId="0" xfId="14">
      <alignment vertical="center"/>
    </xf>
    <xf numFmtId="0" fontId="12" fillId="0" borderId="0" xfId="14" applyFont="1">
      <alignment vertical="center"/>
    </xf>
    <xf numFmtId="0" fontId="26" fillId="0" borderId="0" xfId="14" applyFont="1" applyAlignment="1"/>
    <xf numFmtId="0" fontId="27" fillId="0" borderId="0" xfId="14" applyFont="1">
      <alignment vertical="center"/>
    </xf>
    <xf numFmtId="0" fontId="28" fillId="0" borderId="0" xfId="14" applyFont="1" applyAlignment="1">
      <alignment vertical="top"/>
    </xf>
    <xf numFmtId="0" fontId="29" fillId="0" borderId="0" xfId="14" applyFont="1" applyAlignment="1">
      <alignment vertical="center" wrapText="1"/>
    </xf>
    <xf numFmtId="0" fontId="29" fillId="0" borderId="0" xfId="14" applyFont="1" applyAlignment="1">
      <alignment horizontal="center" vertical="center" wrapText="1"/>
    </xf>
    <xf numFmtId="181" fontId="28" fillId="0" borderId="162" xfId="14" applyNumberFormat="1" applyFont="1" applyBorder="1" applyAlignment="1" applyProtection="1">
      <alignment horizontal="right" vertical="center" shrinkToFit="1"/>
      <protection locked="0"/>
    </xf>
    <xf numFmtId="181" fontId="28" fillId="0" borderId="163" xfId="14" applyNumberFormat="1" applyFont="1" applyBorder="1" applyAlignment="1" applyProtection="1">
      <alignment horizontal="right" vertical="center" shrinkToFit="1"/>
      <protection locked="0"/>
    </xf>
    <xf numFmtId="181" fontId="28" fillId="0" borderId="93" xfId="14" applyNumberFormat="1" applyFont="1" applyBorder="1" applyAlignment="1" applyProtection="1">
      <alignment horizontal="right" vertical="center" shrinkToFit="1"/>
      <protection locked="0"/>
    </xf>
    <xf numFmtId="0" fontId="28" fillId="0" borderId="74" xfId="14" applyFont="1" applyBorder="1">
      <alignment vertical="center"/>
    </xf>
    <xf numFmtId="0" fontId="28" fillId="0" borderId="30" xfId="14" applyFont="1" applyBorder="1">
      <alignment vertical="center"/>
    </xf>
    <xf numFmtId="0" fontId="28" fillId="0" borderId="89" xfId="14" applyFont="1" applyBorder="1">
      <alignment vertical="center"/>
    </xf>
    <xf numFmtId="0" fontId="28" fillId="0" borderId="163" xfId="14" applyFont="1" applyBorder="1" applyAlignment="1">
      <alignment horizontal="center" vertical="center" wrapText="1"/>
    </xf>
    <xf numFmtId="0" fontId="28" fillId="0" borderId="93" xfId="14" applyFont="1" applyBorder="1" applyAlignment="1">
      <alignment horizontal="center" vertical="center" wrapText="1"/>
    </xf>
    <xf numFmtId="181" fontId="28" fillId="0" borderId="175" xfId="14" applyNumberFormat="1" applyFont="1" applyBorder="1" applyAlignment="1" applyProtection="1">
      <alignment horizontal="right" vertical="center" shrinkToFit="1"/>
      <protection locked="0"/>
    </xf>
    <xf numFmtId="181" fontId="28" fillId="0" borderId="82" xfId="14" applyNumberFormat="1" applyFont="1" applyBorder="1" applyAlignment="1" applyProtection="1">
      <alignment horizontal="right" vertical="center" shrinkToFit="1"/>
      <protection locked="0"/>
    </xf>
    <xf numFmtId="181" fontId="28" fillId="0" borderId="176" xfId="14" applyNumberFormat="1" applyFont="1" applyBorder="1" applyAlignment="1" applyProtection="1">
      <alignment horizontal="right" vertical="center" shrinkToFit="1"/>
      <protection locked="0"/>
    </xf>
    <xf numFmtId="0" fontId="28" fillId="0" borderId="85" xfId="14" applyFont="1" applyBorder="1">
      <alignment vertical="center"/>
    </xf>
    <xf numFmtId="0" fontId="28" fillId="0" borderId="9" xfId="14" applyFont="1" applyBorder="1">
      <alignment vertical="center"/>
    </xf>
    <xf numFmtId="0" fontId="28" fillId="0" borderId="10" xfId="14" applyFont="1" applyBorder="1">
      <alignment vertical="center"/>
    </xf>
    <xf numFmtId="0" fontId="28" fillId="0" borderId="82" xfId="14" applyFont="1" applyBorder="1" applyAlignment="1">
      <alignment horizontal="center" vertical="center" wrapText="1"/>
    </xf>
    <xf numFmtId="0" fontId="28" fillId="0" borderId="176" xfId="14" applyFont="1" applyBorder="1" applyAlignment="1">
      <alignment horizontal="center" vertical="center" wrapText="1"/>
    </xf>
    <xf numFmtId="181" fontId="28" fillId="0" borderId="172" xfId="14" applyNumberFormat="1" applyFont="1" applyBorder="1" applyAlignment="1" applyProtection="1">
      <alignment horizontal="right" vertical="center" shrinkToFit="1"/>
      <protection locked="0"/>
    </xf>
    <xf numFmtId="181" fontId="28" fillId="0" borderId="173" xfId="14" applyNumberFormat="1" applyFont="1" applyBorder="1" applyAlignment="1" applyProtection="1">
      <alignment horizontal="right" vertical="center" shrinkToFit="1"/>
      <protection locked="0"/>
    </xf>
    <xf numFmtId="181" fontId="28" fillId="0" borderId="174" xfId="14" applyNumberFormat="1" applyFont="1" applyBorder="1" applyAlignment="1" applyProtection="1">
      <alignment horizontal="right" vertical="center" shrinkToFit="1"/>
      <protection locked="0"/>
    </xf>
    <xf numFmtId="0" fontId="30" fillId="0" borderId="66" xfId="14" applyFont="1" applyBorder="1">
      <alignment vertical="center"/>
    </xf>
    <xf numFmtId="0" fontId="30" fillId="0" borderId="64" xfId="14" applyFont="1" applyBorder="1">
      <alignment vertical="center"/>
    </xf>
    <xf numFmtId="0" fontId="30" fillId="0" borderId="65" xfId="14" applyFont="1" applyBorder="1">
      <alignment vertical="center"/>
    </xf>
    <xf numFmtId="0" fontId="28" fillId="0" borderId="173" xfId="14" applyFont="1" applyBorder="1" applyAlignment="1">
      <alignment horizontal="center" vertical="center" wrapText="1"/>
    </xf>
    <xf numFmtId="0" fontId="28" fillId="0" borderId="174" xfId="14" applyFont="1" applyBorder="1" applyAlignment="1">
      <alignment horizontal="center" vertical="center" wrapText="1"/>
    </xf>
    <xf numFmtId="0" fontId="28" fillId="8" borderId="169" xfId="14" applyFont="1" applyFill="1" applyBorder="1" applyAlignment="1">
      <alignment horizontal="center" vertical="center"/>
    </xf>
    <xf numFmtId="0" fontId="28" fillId="8" borderId="167" xfId="14" applyFont="1" applyFill="1" applyBorder="1" applyAlignment="1">
      <alignment horizontal="center" vertical="center"/>
    </xf>
    <xf numFmtId="0" fontId="28" fillId="8" borderId="129" xfId="14" applyFont="1" applyFill="1" applyBorder="1" applyAlignment="1">
      <alignment horizontal="center" vertical="center"/>
    </xf>
    <xf numFmtId="0" fontId="28" fillId="8" borderId="23" xfId="14" applyFont="1" applyFill="1" applyBorder="1" applyAlignment="1">
      <alignment horizontal="right" vertical="top"/>
    </xf>
    <xf numFmtId="0" fontId="28" fillId="8" borderId="24" xfId="14" applyFont="1" applyFill="1" applyBorder="1" applyAlignment="1">
      <alignment horizontal="right" vertical="center"/>
    </xf>
    <xf numFmtId="0" fontId="28" fillId="8" borderId="24" xfId="14" applyFont="1" applyFill="1" applyBorder="1" applyAlignment="1"/>
    <xf numFmtId="0" fontId="28" fillId="8" borderId="25" xfId="14" applyFont="1" applyFill="1" applyBorder="1" applyAlignment="1"/>
    <xf numFmtId="0" fontId="31" fillId="0" borderId="0" xfId="14" applyFont="1" applyAlignment="1">
      <alignment horizontal="center" vertical="center" shrinkToFit="1"/>
    </xf>
    <xf numFmtId="181" fontId="28" fillId="0" borderId="0" xfId="14" applyNumberFormat="1" applyFont="1" applyAlignment="1">
      <alignment horizontal="right" vertical="center" shrinkToFit="1"/>
    </xf>
    <xf numFmtId="0" fontId="28" fillId="0" borderId="0" xfId="14" applyFont="1">
      <alignment vertical="center"/>
    </xf>
    <xf numFmtId="0" fontId="28" fillId="0" borderId="0" xfId="14" applyFont="1" applyAlignment="1"/>
    <xf numFmtId="181" fontId="26" fillId="0" borderId="162" xfId="14" applyNumberFormat="1" applyFont="1" applyBorder="1" applyAlignment="1">
      <alignment horizontal="right" vertical="center" shrinkToFit="1"/>
    </xf>
    <xf numFmtId="181" fontId="26" fillId="0" borderId="163" xfId="14" applyNumberFormat="1" applyFont="1" applyBorder="1" applyAlignment="1">
      <alignment horizontal="right" vertical="center" shrinkToFit="1"/>
    </xf>
    <xf numFmtId="181" fontId="26" fillId="0" borderId="93" xfId="14" applyNumberFormat="1" applyFont="1" applyBorder="1" applyAlignment="1">
      <alignment horizontal="right" vertical="center" shrinkToFit="1"/>
    </xf>
    <xf numFmtId="0" fontId="26" fillId="0" borderId="88" xfId="14" applyFont="1" applyBorder="1">
      <alignment vertical="center"/>
    </xf>
    <xf numFmtId="0" fontId="26" fillId="0" borderId="30" xfId="14" applyFont="1" applyBorder="1">
      <alignment vertical="center"/>
    </xf>
    <xf numFmtId="0" fontId="26" fillId="0" borderId="89" xfId="14" applyFont="1" applyBorder="1">
      <alignment vertical="center"/>
    </xf>
    <xf numFmtId="0" fontId="26" fillId="0" borderId="74" xfId="14" applyFont="1" applyBorder="1">
      <alignment vertical="center"/>
    </xf>
    <xf numFmtId="0" fontId="26" fillId="0" borderId="75" xfId="14" applyFont="1" applyBorder="1">
      <alignment vertical="center"/>
    </xf>
    <xf numFmtId="181" fontId="26" fillId="0" borderId="170" xfId="14" applyNumberFormat="1" applyFont="1" applyBorder="1" applyAlignment="1">
      <alignment horizontal="right" vertical="center" shrinkToFit="1"/>
    </xf>
    <xf numFmtId="181" fontId="26" fillId="0" borderId="12" xfId="14" applyNumberFormat="1" applyFont="1" applyBorder="1" applyAlignment="1">
      <alignment horizontal="right" vertical="center" shrinkToFit="1"/>
    </xf>
    <xf numFmtId="181" fontId="26" fillId="0" borderId="171" xfId="14" applyNumberFormat="1" applyFont="1" applyBorder="1" applyAlignment="1">
      <alignment horizontal="right" vertical="center" shrinkToFit="1"/>
    </xf>
    <xf numFmtId="0" fontId="26" fillId="0" borderId="85" xfId="14" applyFont="1" applyBorder="1">
      <alignment vertical="center"/>
    </xf>
    <xf numFmtId="0" fontId="26" fillId="0" borderId="9" xfId="14" applyFont="1" applyBorder="1">
      <alignment vertical="center"/>
    </xf>
    <xf numFmtId="0" fontId="26" fillId="0" borderId="1" xfId="14" applyFont="1" applyBorder="1">
      <alignment vertical="center"/>
    </xf>
    <xf numFmtId="0" fontId="26" fillId="0" borderId="11" xfId="14" applyFont="1" applyBorder="1" applyAlignment="1">
      <alignment vertical="center" wrapText="1"/>
    </xf>
    <xf numFmtId="0" fontId="26" fillId="0" borderId="86" xfId="14" applyFont="1" applyBorder="1" applyAlignment="1">
      <alignment vertical="center" wrapText="1"/>
    </xf>
    <xf numFmtId="0" fontId="26" fillId="0" borderId="8" xfId="14" applyFont="1" applyBorder="1" applyAlignment="1">
      <alignment vertical="center" wrapText="1"/>
    </xf>
    <xf numFmtId="0" fontId="26" fillId="0" borderId="49" xfId="14" applyFont="1" applyBorder="1" applyAlignment="1">
      <alignment vertical="center" wrapText="1"/>
    </xf>
    <xf numFmtId="0" fontId="26" fillId="0" borderId="10" xfId="14" applyFont="1" applyBorder="1">
      <alignment vertical="center"/>
    </xf>
    <xf numFmtId="0" fontId="26" fillId="0" borderId="5" xfId="14" applyFont="1" applyBorder="1" applyAlignment="1">
      <alignment vertical="center" wrapText="1"/>
    </xf>
    <xf numFmtId="0" fontId="26" fillId="0" borderId="35" xfId="14" applyFont="1" applyBorder="1" applyAlignment="1">
      <alignment vertical="center" wrapText="1"/>
    </xf>
    <xf numFmtId="181" fontId="26" fillId="0" borderId="172" xfId="14" applyNumberFormat="1" applyFont="1" applyBorder="1" applyAlignment="1">
      <alignment horizontal="right" vertical="center" shrinkToFit="1"/>
    </xf>
    <xf numFmtId="181" fontId="26" fillId="0" borderId="173" xfId="14" applyNumberFormat="1" applyFont="1" applyBorder="1" applyAlignment="1">
      <alignment horizontal="right" vertical="center" shrinkToFit="1"/>
    </xf>
    <xf numFmtId="181" fontId="26" fillId="0" borderId="174" xfId="14" applyNumberFormat="1" applyFont="1" applyBorder="1" applyAlignment="1">
      <alignment horizontal="right" vertical="center" shrinkToFit="1"/>
    </xf>
    <xf numFmtId="0" fontId="26" fillId="0" borderId="63" xfId="14" applyFont="1" applyBorder="1">
      <alignment vertical="center"/>
    </xf>
    <xf numFmtId="0" fontId="26" fillId="0" borderId="64" xfId="14" applyFont="1" applyBorder="1">
      <alignment vertical="center"/>
    </xf>
    <xf numFmtId="0" fontId="26" fillId="0" borderId="6" xfId="14" applyFont="1" applyBorder="1" applyAlignment="1">
      <alignment vertical="center" wrapText="1"/>
    </xf>
    <xf numFmtId="0" fontId="26" fillId="0" borderId="129" xfId="14" applyFont="1" applyBorder="1" applyAlignment="1">
      <alignment vertical="center" wrapText="1"/>
    </xf>
    <xf numFmtId="0" fontId="26" fillId="0" borderId="130" xfId="14" applyFont="1" applyBorder="1" applyAlignment="1">
      <alignment vertical="center" wrapText="1"/>
    </xf>
    <xf numFmtId="0" fontId="26" fillId="6" borderId="169" xfId="14" applyFont="1" applyFill="1" applyBorder="1" applyAlignment="1">
      <alignment horizontal="center" vertical="center"/>
    </xf>
    <xf numFmtId="0" fontId="26" fillId="6" borderId="167" xfId="14" applyFont="1" applyFill="1" applyBorder="1" applyAlignment="1">
      <alignment horizontal="center" vertical="center"/>
    </xf>
    <xf numFmtId="0" fontId="26" fillId="6" borderId="129" xfId="14" applyFont="1" applyFill="1" applyBorder="1" applyAlignment="1">
      <alignment horizontal="center" vertical="center"/>
    </xf>
    <xf numFmtId="0" fontId="26" fillId="6" borderId="23" xfId="14" applyFont="1" applyFill="1" applyBorder="1" applyAlignment="1">
      <alignment horizontal="right" vertical="top"/>
    </xf>
    <xf numFmtId="0" fontId="26" fillId="6" borderId="24" xfId="14" applyFont="1" applyFill="1" applyBorder="1" applyAlignment="1">
      <alignment horizontal="right" vertical="center"/>
    </xf>
    <xf numFmtId="0" fontId="26" fillId="6" borderId="24" xfId="14" applyFont="1" applyFill="1" applyBorder="1" applyAlignment="1"/>
    <xf numFmtId="0" fontId="26" fillId="6" borderId="25" xfId="14" applyFont="1" applyFill="1" applyBorder="1" applyAlignment="1"/>
    <xf numFmtId="0" fontId="25" fillId="0" borderId="0" xfId="14" applyFont="1" applyAlignment="1">
      <alignment horizontal="center" vertical="center"/>
    </xf>
    <xf numFmtId="0" fontId="3" fillId="0" borderId="0" xfId="15">
      <alignment vertical="center"/>
    </xf>
    <xf numFmtId="181" fontId="26" fillId="0" borderId="0" xfId="15" applyNumberFormat="1" applyFont="1" applyAlignment="1">
      <alignment horizontal="right" vertical="center"/>
    </xf>
    <xf numFmtId="0" fontId="26" fillId="0" borderId="0" xfId="15" applyFont="1" applyAlignment="1">
      <alignment horizontal="left" vertical="center"/>
    </xf>
    <xf numFmtId="0" fontId="26" fillId="0" borderId="0" xfId="15" applyFont="1">
      <alignment vertical="center"/>
    </xf>
    <xf numFmtId="0" fontId="26" fillId="0" borderId="0" xfId="15" applyFont="1" applyAlignment="1"/>
    <xf numFmtId="181" fontId="26" fillId="0" borderId="162" xfId="15" applyNumberFormat="1" applyFont="1" applyBorder="1" applyAlignment="1">
      <alignment horizontal="right" vertical="center" shrinkToFit="1"/>
    </xf>
    <xf numFmtId="181" fontId="26" fillId="0" borderId="163" xfId="15" applyNumberFormat="1" applyFont="1" applyBorder="1" applyAlignment="1">
      <alignment horizontal="right" vertical="center" shrinkToFit="1"/>
    </xf>
    <xf numFmtId="181" fontId="26" fillId="0" borderId="93" xfId="15" applyNumberFormat="1" applyFont="1" applyBorder="1" applyAlignment="1">
      <alignment horizontal="right" vertical="center" shrinkToFit="1"/>
    </xf>
    <xf numFmtId="0" fontId="26" fillId="0" borderId="88" xfId="15" applyFont="1" applyBorder="1" applyAlignment="1">
      <alignment horizontal="left" vertical="center"/>
    </xf>
    <xf numFmtId="0" fontId="26" fillId="0" borderId="30" xfId="15" applyFont="1" applyBorder="1" applyAlignment="1">
      <alignment horizontal="left" vertical="center"/>
    </xf>
    <xf numFmtId="0" fontId="26" fillId="0" borderId="89" xfId="15" applyFont="1" applyBorder="1">
      <alignment vertical="center"/>
    </xf>
    <xf numFmtId="0" fontId="26" fillId="0" borderId="74" xfId="15" applyFont="1" applyBorder="1">
      <alignment vertical="center"/>
    </xf>
    <xf numFmtId="0" fontId="26" fillId="0" borderId="75" xfId="15" applyFont="1" applyBorder="1">
      <alignment vertical="center"/>
    </xf>
    <xf numFmtId="181" fontId="26" fillId="0" borderId="170" xfId="15" applyNumberFormat="1" applyFont="1" applyBorder="1" applyAlignment="1">
      <alignment horizontal="right" vertical="center" shrinkToFit="1"/>
    </xf>
    <xf numFmtId="181" fontId="26" fillId="0" borderId="12" xfId="15" applyNumberFormat="1" applyFont="1" applyBorder="1" applyAlignment="1">
      <alignment horizontal="right" vertical="center" shrinkToFit="1"/>
    </xf>
    <xf numFmtId="181" fontId="26" fillId="0" borderId="171" xfId="15" applyNumberFormat="1" applyFont="1" applyBorder="1" applyAlignment="1">
      <alignment horizontal="right" vertical="center" shrinkToFit="1"/>
    </xf>
    <xf numFmtId="0" fontId="26" fillId="0" borderId="85" xfId="15" applyFont="1" applyBorder="1" applyAlignment="1">
      <alignment horizontal="left" vertical="center"/>
    </xf>
    <xf numFmtId="0" fontId="26" fillId="0" borderId="9" xfId="15" applyFont="1" applyBorder="1" applyAlignment="1">
      <alignment horizontal="left" vertical="center"/>
    </xf>
    <xf numFmtId="0" fontId="26" fillId="0" borderId="10" xfId="15" applyFont="1" applyBorder="1">
      <alignment vertical="center"/>
    </xf>
    <xf numFmtId="0" fontId="26" fillId="0" borderId="8" xfId="15" applyFont="1" applyBorder="1" applyAlignment="1">
      <alignment vertical="center" wrapText="1"/>
    </xf>
    <xf numFmtId="0" fontId="26" fillId="0" borderId="49" xfId="15" applyFont="1" applyBorder="1" applyAlignment="1">
      <alignment vertical="center" wrapText="1"/>
    </xf>
    <xf numFmtId="0" fontId="26" fillId="0" borderId="5" xfId="15" applyFont="1" applyBorder="1" applyAlignment="1">
      <alignment vertical="center" wrapText="1"/>
    </xf>
    <xf numFmtId="0" fontId="26" fillId="0" borderId="35" xfId="15" applyFont="1" applyBorder="1" applyAlignment="1">
      <alignment vertical="center" wrapText="1"/>
    </xf>
    <xf numFmtId="0" fontId="26" fillId="0" borderId="10" xfId="15" applyFont="1" applyBorder="1" applyAlignment="1">
      <alignment vertical="center" wrapText="1"/>
    </xf>
    <xf numFmtId="0" fontId="26" fillId="0" borderId="3" xfId="15" applyFont="1" applyBorder="1" applyAlignment="1">
      <alignment vertical="center" wrapText="1"/>
    </xf>
    <xf numFmtId="0" fontId="26" fillId="0" borderId="41" xfId="15" applyFont="1" applyBorder="1" applyAlignment="1">
      <alignment vertical="center" wrapText="1"/>
    </xf>
    <xf numFmtId="0" fontId="26" fillId="0" borderId="85" xfId="15" applyFont="1" applyBorder="1" applyAlignment="1">
      <alignment horizontal="center" vertical="center" shrinkToFit="1"/>
    </xf>
    <xf numFmtId="0" fontId="26" fillId="0" borderId="9" xfId="15" applyFont="1" applyBorder="1" applyAlignment="1">
      <alignment horizontal="center" vertical="center" shrinkToFit="1"/>
    </xf>
    <xf numFmtId="0" fontId="26" fillId="0" borderId="10" xfId="15" applyFont="1" applyBorder="1" applyAlignment="1">
      <alignment horizontal="center" vertical="center" shrinkToFit="1"/>
    </xf>
    <xf numFmtId="0" fontId="26" fillId="0" borderId="79" xfId="15" applyFont="1" applyBorder="1">
      <alignment vertical="center"/>
    </xf>
    <xf numFmtId="0" fontId="26" fillId="0" borderId="1" xfId="15" applyFont="1" applyBorder="1">
      <alignment vertical="center"/>
    </xf>
    <xf numFmtId="181" fontId="26" fillId="0" borderId="172" xfId="15" applyNumberFormat="1" applyFont="1" applyBorder="1" applyAlignment="1">
      <alignment horizontal="right" vertical="center" shrinkToFit="1"/>
    </xf>
    <xf numFmtId="181" fontId="26" fillId="0" borderId="173" xfId="15" applyNumberFormat="1" applyFont="1" applyBorder="1" applyAlignment="1">
      <alignment horizontal="right" vertical="center" shrinkToFit="1"/>
    </xf>
    <xf numFmtId="181" fontId="26" fillId="0" borderId="174" xfId="15" applyNumberFormat="1" applyFont="1" applyBorder="1" applyAlignment="1">
      <alignment horizontal="right" vertical="center" shrinkToFit="1"/>
    </xf>
    <xf numFmtId="0" fontId="26" fillId="0" borderId="63" xfId="15" applyFont="1" applyBorder="1" applyAlignment="1">
      <alignment horizontal="left" vertical="center"/>
    </xf>
    <xf numFmtId="0" fontId="26" fillId="0" borderId="64" xfId="15" applyFont="1" applyBorder="1" applyAlignment="1">
      <alignment horizontal="left" vertical="center"/>
    </xf>
    <xf numFmtId="0" fontId="26" fillId="0" borderId="6" xfId="15" applyFont="1" applyBorder="1" applyAlignment="1">
      <alignment vertical="center" wrapText="1"/>
    </xf>
    <xf numFmtId="0" fontId="26" fillId="0" borderId="129" xfId="15" applyFont="1" applyBorder="1" applyAlignment="1">
      <alignment vertical="center" wrapText="1"/>
    </xf>
    <xf numFmtId="0" fontId="26" fillId="0" borderId="130" xfId="15" applyFont="1" applyBorder="1" applyAlignment="1">
      <alignment vertical="center" wrapText="1"/>
    </xf>
    <xf numFmtId="0" fontId="26" fillId="6" borderId="166" xfId="15" applyFont="1" applyFill="1" applyBorder="1" applyAlignment="1">
      <alignment horizontal="center" vertical="center"/>
    </xf>
    <xf numFmtId="0" fontId="26" fillId="6" borderId="167" xfId="15" applyFont="1" applyFill="1" applyBorder="1" applyAlignment="1">
      <alignment horizontal="center" vertical="center"/>
    </xf>
    <xf numFmtId="0" fontId="26" fillId="6" borderId="129" xfId="15" applyFont="1" applyFill="1" applyBorder="1" applyAlignment="1">
      <alignment horizontal="center" vertical="center"/>
    </xf>
    <xf numFmtId="0" fontId="26" fillId="6" borderId="23" xfId="15" applyFont="1" applyFill="1" applyBorder="1" applyAlignment="1">
      <alignment horizontal="right" vertical="top"/>
    </xf>
    <xf numFmtId="0" fontId="26" fillId="6" borderId="24" xfId="15" applyFont="1" applyFill="1" applyBorder="1" applyAlignment="1">
      <alignment horizontal="right" vertical="center"/>
    </xf>
    <xf numFmtId="0" fontId="26" fillId="6" borderId="24" xfId="15" applyFont="1" applyFill="1" applyBorder="1" applyAlignment="1"/>
    <xf numFmtId="0" fontId="26" fillId="6" borderId="25" xfId="15" applyFont="1" applyFill="1" applyBorder="1" applyAlignment="1"/>
    <xf numFmtId="0" fontId="25" fillId="0" borderId="0" xfId="15" applyFont="1" applyAlignment="1">
      <alignment horizontal="center" vertical="center"/>
    </xf>
    <xf numFmtId="181" fontId="33" fillId="0" borderId="169" xfId="16" applyNumberFormat="1" applyFont="1" applyBorder="1" applyAlignment="1">
      <alignment horizontal="right" vertical="center" shrinkToFit="1"/>
    </xf>
    <xf numFmtId="181" fontId="33" fillId="0" borderId="177" xfId="16" applyNumberFormat="1" applyFont="1" applyBorder="1" applyAlignment="1">
      <alignment horizontal="right" vertical="center" shrinkToFit="1"/>
    </xf>
    <xf numFmtId="0" fontId="33" fillId="0" borderId="23" xfId="12" applyFont="1" applyBorder="1" applyAlignment="1">
      <alignment horizontal="left" vertical="center"/>
    </xf>
    <xf numFmtId="0" fontId="33" fillId="0" borderId="24" xfId="12" applyFont="1" applyBorder="1" applyAlignment="1">
      <alignment horizontal="left" vertical="center"/>
    </xf>
    <xf numFmtId="0" fontId="33" fillId="0" borderId="25" xfId="12" applyFont="1" applyBorder="1" applyAlignment="1">
      <alignment horizontal="center" vertical="center"/>
    </xf>
    <xf numFmtId="181" fontId="33" fillId="0" borderId="162" xfId="16" applyNumberFormat="1" applyFont="1" applyBorder="1" applyAlignment="1" applyProtection="1">
      <alignment horizontal="right" vertical="center" shrinkToFit="1"/>
      <protection locked="0"/>
    </xf>
    <xf numFmtId="181" fontId="33" fillId="0" borderId="163" xfId="16" applyNumberFormat="1" applyFont="1" applyBorder="1" applyAlignment="1" applyProtection="1">
      <alignment horizontal="right" vertical="center" shrinkToFit="1"/>
      <protection locked="0"/>
    </xf>
    <xf numFmtId="0" fontId="33" fillId="0" borderId="88" xfId="12" applyFont="1" applyBorder="1" applyAlignment="1" applyProtection="1">
      <alignment horizontal="left" vertical="center" wrapText="1"/>
      <protection locked="0"/>
    </xf>
    <xf numFmtId="0" fontId="33" fillId="0" borderId="30" xfId="12" applyFont="1" applyBorder="1" applyAlignment="1" applyProtection="1">
      <alignment horizontal="left" vertical="center" wrapText="1"/>
      <protection locked="0"/>
    </xf>
    <xf numFmtId="0" fontId="33" fillId="0" borderId="89" xfId="12" applyFont="1" applyBorder="1" applyAlignment="1" applyProtection="1">
      <alignment horizontal="left" vertical="center" wrapText="1"/>
      <protection locked="0"/>
    </xf>
    <xf numFmtId="0" fontId="33" fillId="0" borderId="178" xfId="12" applyFont="1" applyBorder="1" applyAlignment="1">
      <alignment horizontal="center" vertical="center"/>
    </xf>
    <xf numFmtId="181" fontId="33" fillId="0" borderId="170" xfId="16" applyNumberFormat="1" applyFont="1" applyBorder="1" applyAlignment="1" applyProtection="1">
      <alignment horizontal="right" vertical="center" shrinkToFit="1"/>
      <protection locked="0"/>
    </xf>
    <xf numFmtId="181" fontId="33" fillId="0" borderId="12" xfId="16" applyNumberFormat="1" applyFont="1" applyBorder="1" applyAlignment="1" applyProtection="1">
      <alignment horizontal="right" vertical="center" shrinkToFit="1"/>
      <protection locked="0"/>
    </xf>
    <xf numFmtId="0" fontId="33" fillId="0" borderId="85" xfId="12" applyFont="1" applyBorder="1" applyAlignment="1" applyProtection="1">
      <alignment horizontal="left" vertical="center" wrapText="1"/>
      <protection locked="0"/>
    </xf>
    <xf numFmtId="0" fontId="33" fillId="0" borderId="9" xfId="12" applyFont="1" applyBorder="1" applyAlignment="1" applyProtection="1">
      <alignment horizontal="left" vertical="center" wrapText="1"/>
      <protection locked="0"/>
    </xf>
    <xf numFmtId="0" fontId="33" fillId="0" borderId="10" xfId="12" applyFont="1" applyBorder="1" applyAlignment="1" applyProtection="1">
      <alignment horizontal="left" vertical="center" wrapText="1"/>
      <protection locked="0"/>
    </xf>
    <xf numFmtId="0" fontId="33" fillId="0" borderId="176" xfId="12" applyFont="1" applyBorder="1" applyAlignment="1">
      <alignment horizontal="center" vertical="center"/>
    </xf>
    <xf numFmtId="181" fontId="33" fillId="0" borderId="170" xfId="16" applyNumberFormat="1" applyFont="1" applyBorder="1" applyAlignment="1">
      <alignment horizontal="right" vertical="center" shrinkToFit="1"/>
    </xf>
    <xf numFmtId="181" fontId="33" fillId="0" borderId="12" xfId="16" applyNumberFormat="1" applyFont="1" applyBorder="1" applyAlignment="1">
      <alignment horizontal="right" vertical="center" shrinkToFit="1"/>
    </xf>
    <xf numFmtId="0" fontId="33" fillId="0" borderId="85" xfId="12" applyFont="1" applyBorder="1" applyAlignment="1">
      <alignment horizontal="left" vertical="center"/>
    </xf>
    <xf numFmtId="0" fontId="33" fillId="0" borderId="9" xfId="12" applyFont="1" applyBorder="1" applyAlignment="1">
      <alignment horizontal="left" vertical="center"/>
    </xf>
    <xf numFmtId="0" fontId="33" fillId="0" borderId="41" xfId="12" applyFont="1" applyBorder="1" applyAlignment="1">
      <alignment horizontal="center" vertical="center" wrapText="1"/>
    </xf>
    <xf numFmtId="181" fontId="33" fillId="0" borderId="164" xfId="16" applyNumberFormat="1" applyFont="1" applyBorder="1" applyAlignment="1">
      <alignment horizontal="right" vertical="center" shrinkToFit="1"/>
    </xf>
    <xf numFmtId="181" fontId="33" fillId="0" borderId="83" xfId="16" applyNumberFormat="1" applyFont="1" applyBorder="1" applyAlignment="1">
      <alignment horizontal="right" vertical="center" shrinkToFit="1"/>
    </xf>
    <xf numFmtId="0" fontId="33" fillId="0" borderId="57" xfId="12" applyFont="1" applyBorder="1" applyAlignment="1">
      <alignment horizontal="left" vertical="center"/>
    </xf>
    <xf numFmtId="0" fontId="33" fillId="0" borderId="2" xfId="12" applyFont="1" applyBorder="1" applyAlignment="1">
      <alignment horizontal="left" vertical="center"/>
    </xf>
    <xf numFmtId="181" fontId="33" fillId="0" borderId="166" xfId="16" applyNumberFormat="1" applyFont="1" applyBorder="1" applyAlignment="1">
      <alignment horizontal="right" vertical="center" shrinkToFit="1"/>
    </xf>
    <xf numFmtId="181" fontId="33" fillId="0" borderId="167" xfId="16" applyNumberFormat="1" applyFont="1" applyBorder="1" applyAlignment="1">
      <alignment horizontal="right" vertical="center" shrinkToFit="1"/>
    </xf>
    <xf numFmtId="0" fontId="33" fillId="0" borderId="127" xfId="12" applyFont="1" applyBorder="1" applyAlignment="1">
      <alignment horizontal="left" vertical="center" wrapText="1"/>
    </xf>
    <xf numFmtId="0" fontId="33" fillId="0" borderId="87" xfId="12" applyFont="1" applyBorder="1" applyAlignment="1">
      <alignment horizontal="left" vertical="center" wrapText="1"/>
    </xf>
    <xf numFmtId="0" fontId="33" fillId="0" borderId="35" xfId="12" applyFont="1" applyBorder="1" applyAlignment="1">
      <alignment horizontal="center" vertical="center" wrapText="1"/>
    </xf>
    <xf numFmtId="0" fontId="34" fillId="8" borderId="169" xfId="16" applyFont="1" applyFill="1" applyBorder="1" applyAlignment="1">
      <alignment horizontal="center" vertical="center"/>
    </xf>
    <xf numFmtId="0" fontId="34" fillId="8" borderId="167" xfId="16" applyFont="1" applyFill="1" applyBorder="1" applyAlignment="1">
      <alignment horizontal="center" vertical="center"/>
    </xf>
    <xf numFmtId="0" fontId="33" fillId="6" borderId="23" xfId="12" applyFont="1" applyFill="1" applyBorder="1" applyAlignment="1">
      <alignment horizontal="right" vertical="top"/>
    </xf>
    <xf numFmtId="0" fontId="33" fillId="6" borderId="24" xfId="12" applyFont="1" applyFill="1" applyBorder="1" applyAlignment="1">
      <alignment horizontal="right" vertical="top"/>
    </xf>
    <xf numFmtId="0" fontId="33" fillId="6" borderId="25" xfId="12" applyFont="1" applyFill="1" applyBorder="1" applyAlignment="1"/>
    <xf numFmtId="0" fontId="25" fillId="0" borderId="0" xfId="12" applyFont="1" applyAlignment="1">
      <alignment horizontal="right"/>
    </xf>
    <xf numFmtId="0" fontId="8" fillId="0" borderId="0" xfId="17" applyFont="1">
      <alignment vertical="center"/>
    </xf>
    <xf numFmtId="0" fontId="8" fillId="0" borderId="0" xfId="17" applyFont="1">
      <alignment vertical="center"/>
    </xf>
    <xf numFmtId="0" fontId="8" fillId="0" borderId="0" xfId="18">
      <alignment vertical="center"/>
    </xf>
    <xf numFmtId="0" fontId="8" fillId="0" borderId="179" xfId="17" applyFont="1" applyBorder="1">
      <alignment vertical="center"/>
    </xf>
    <xf numFmtId="0" fontId="8" fillId="0" borderId="33" xfId="17" applyFont="1" applyBorder="1">
      <alignment vertical="center"/>
    </xf>
    <xf numFmtId="0" fontId="8" fillId="0" borderId="34" xfId="17" applyFont="1" applyBorder="1">
      <alignment vertical="center"/>
    </xf>
    <xf numFmtId="0" fontId="8" fillId="0" borderId="50" xfId="17" applyFont="1" applyBorder="1" applyAlignment="1">
      <alignment horizontal="center" vertical="center"/>
    </xf>
    <xf numFmtId="0" fontId="8" fillId="0" borderId="0" xfId="17" applyFont="1" applyAlignment="1" applyProtection="1">
      <alignment horizontal="center" vertical="center" shrinkToFit="1"/>
      <protection hidden="1"/>
    </xf>
    <xf numFmtId="0" fontId="11" fillId="0" borderId="0" xfId="17" applyFont="1" applyAlignment="1" applyProtection="1">
      <alignment horizontal="left" vertical="center" wrapText="1"/>
      <protection hidden="1"/>
    </xf>
    <xf numFmtId="186" fontId="8" fillId="0" borderId="0" xfId="17" applyNumberFormat="1" applyFont="1" applyAlignment="1" applyProtection="1">
      <alignment horizontal="center" vertical="center" shrinkToFit="1"/>
      <protection hidden="1"/>
    </xf>
    <xf numFmtId="49" fontId="8" fillId="0" borderId="0" xfId="17" applyNumberFormat="1" applyFont="1">
      <alignment vertical="center"/>
    </xf>
    <xf numFmtId="49" fontId="8" fillId="0" borderId="35" xfId="17" applyNumberFormat="1" applyFont="1" applyBorder="1">
      <alignment vertical="center"/>
    </xf>
    <xf numFmtId="0" fontId="8" fillId="0" borderId="0" xfId="17" applyFont="1" applyAlignment="1">
      <alignment horizontal="center" vertical="center" shrinkToFit="1"/>
    </xf>
    <xf numFmtId="0" fontId="8" fillId="0" borderId="0" xfId="17" applyFont="1" applyAlignment="1">
      <alignment horizontal="center" vertical="center"/>
    </xf>
    <xf numFmtId="0" fontId="8" fillId="0" borderId="0" xfId="17" applyFont="1" applyAlignment="1">
      <alignment horizontal="center" vertical="center"/>
    </xf>
    <xf numFmtId="49" fontId="8" fillId="0" borderId="0" xfId="17" applyNumberFormat="1" applyFont="1" applyAlignment="1">
      <alignment horizontal="center" vertical="center"/>
    </xf>
    <xf numFmtId="49" fontId="8" fillId="0" borderId="0" xfId="17" applyNumberFormat="1" applyFont="1" applyAlignment="1">
      <alignment horizontal="center" vertical="center"/>
    </xf>
    <xf numFmtId="0" fontId="8" fillId="0" borderId="50" xfId="17" applyFont="1" applyBorder="1">
      <alignment vertical="center"/>
    </xf>
    <xf numFmtId="0" fontId="8" fillId="0" borderId="0" xfId="17" applyFont="1" applyAlignment="1">
      <alignment horizontal="left" vertical="center"/>
    </xf>
    <xf numFmtId="49" fontId="8" fillId="0" borderId="0" xfId="17" applyNumberFormat="1" applyFont="1" applyAlignment="1">
      <alignment horizontal="left" vertical="center"/>
    </xf>
    <xf numFmtId="0" fontId="8" fillId="0" borderId="35" xfId="17" applyFont="1" applyBorder="1">
      <alignment vertical="center"/>
    </xf>
    <xf numFmtId="182" fontId="8" fillId="0" borderId="179" xfId="17" applyNumberFormat="1" applyFont="1" applyBorder="1">
      <alignment vertical="center"/>
    </xf>
    <xf numFmtId="182" fontId="8" fillId="0" borderId="33" xfId="17" applyNumberFormat="1" applyFont="1" applyBorder="1">
      <alignment vertical="center"/>
    </xf>
    <xf numFmtId="182" fontId="8" fillId="0" borderId="34" xfId="17" applyNumberFormat="1" applyFont="1" applyBorder="1">
      <alignment vertical="center"/>
    </xf>
    <xf numFmtId="0" fontId="11" fillId="0" borderId="179" xfId="17" applyFont="1" applyBorder="1" applyAlignment="1">
      <alignment vertical="center" wrapText="1"/>
    </xf>
    <xf numFmtId="0" fontId="11" fillId="0" borderId="33" xfId="17" applyFont="1" applyBorder="1" applyAlignment="1">
      <alignment vertical="center" wrapText="1"/>
    </xf>
    <xf numFmtId="0" fontId="8" fillId="0" borderId="34" xfId="17" applyFont="1" applyBorder="1" applyAlignment="1">
      <alignment horizontal="center" vertical="center"/>
    </xf>
    <xf numFmtId="177" fontId="8" fillId="0" borderId="179" xfId="17" applyNumberFormat="1" applyFont="1" applyBorder="1" applyAlignment="1">
      <alignment horizontal="right" vertical="center" shrinkToFit="1"/>
    </xf>
    <xf numFmtId="177" fontId="8" fillId="0" borderId="33" xfId="17" applyNumberFormat="1" applyFont="1" applyBorder="1" applyAlignment="1">
      <alignment horizontal="right" vertical="center" shrinkToFit="1"/>
    </xf>
    <xf numFmtId="177" fontId="8" fillId="0" borderId="34" xfId="17" applyNumberFormat="1" applyFont="1" applyBorder="1" applyAlignment="1">
      <alignment horizontal="right" vertical="center" shrinkToFit="1"/>
    </xf>
    <xf numFmtId="0" fontId="9" fillId="0" borderId="179" xfId="19" applyFont="1" applyBorder="1" applyAlignment="1">
      <alignment horizontal="left" vertical="center"/>
    </xf>
    <xf numFmtId="0" fontId="9" fillId="0" borderId="33" xfId="19" applyFont="1" applyBorder="1" applyAlignment="1">
      <alignment horizontal="left" vertical="center"/>
    </xf>
    <xf numFmtId="0" fontId="9" fillId="0" borderId="34" xfId="19" applyFont="1" applyBorder="1" applyAlignment="1">
      <alignment horizontal="left" vertical="center"/>
    </xf>
    <xf numFmtId="0" fontId="9" fillId="0" borderId="179" xfId="19" applyFont="1" applyBorder="1" applyAlignment="1">
      <alignment horizontal="center" vertical="center" wrapText="1"/>
    </xf>
    <xf numFmtId="0" fontId="9" fillId="0" borderId="33" xfId="19" applyFont="1" applyBorder="1" applyAlignment="1">
      <alignment horizontal="center" vertical="center" wrapText="1"/>
    </xf>
    <xf numFmtId="0" fontId="9" fillId="0" borderId="34" xfId="19" applyFont="1" applyBorder="1" applyAlignment="1">
      <alignment horizontal="center" vertical="center" wrapText="1"/>
    </xf>
    <xf numFmtId="182" fontId="8" fillId="0" borderId="88" xfId="17" applyNumberFormat="1" applyFont="1" applyBorder="1" applyAlignment="1">
      <alignment horizontal="right" vertical="center" shrinkToFit="1"/>
    </xf>
    <xf numFmtId="182" fontId="8" fillId="0" borderId="30" xfId="17" applyNumberFormat="1" applyFont="1" applyBorder="1" applyAlignment="1">
      <alignment horizontal="right" vertical="center" shrinkToFit="1"/>
    </xf>
    <xf numFmtId="182" fontId="8" fillId="0" borderId="89" xfId="17" applyNumberFormat="1" applyFont="1" applyBorder="1" applyAlignment="1">
      <alignment horizontal="right" vertical="center" shrinkToFit="1"/>
    </xf>
    <xf numFmtId="0" fontId="8" fillId="0" borderId="32" xfId="17" applyFont="1" applyBorder="1" applyAlignment="1">
      <alignment horizontal="center" vertical="center" shrinkToFit="1"/>
    </xf>
    <xf numFmtId="0" fontId="8" fillId="0" borderId="33" xfId="17" applyFont="1" applyBorder="1" applyAlignment="1">
      <alignment horizontal="center" vertical="center" shrinkToFit="1"/>
    </xf>
    <xf numFmtId="0" fontId="8" fillId="0" borderId="45" xfId="17" applyFont="1" applyBorder="1" applyAlignment="1">
      <alignment horizontal="center" vertical="center" shrinkToFit="1"/>
    </xf>
    <xf numFmtId="177" fontId="8" fillId="0" borderId="74" xfId="17" applyNumberFormat="1" applyFont="1" applyBorder="1" applyAlignment="1">
      <alignment horizontal="right" vertical="center"/>
    </xf>
    <xf numFmtId="177" fontId="8" fillId="0" borderId="30" xfId="17" applyNumberFormat="1" applyFont="1" applyBorder="1" applyAlignment="1">
      <alignment horizontal="right" vertical="center"/>
    </xf>
    <xf numFmtId="177" fontId="8" fillId="0" borderId="89" xfId="17" applyNumberFormat="1" applyFont="1" applyBorder="1" applyAlignment="1">
      <alignment horizontal="right" vertical="center"/>
    </xf>
    <xf numFmtId="0" fontId="8" fillId="0" borderId="74" xfId="17" applyFont="1" applyBorder="1">
      <alignment vertical="center"/>
    </xf>
    <xf numFmtId="0" fontId="8" fillId="0" borderId="30" xfId="17" applyFont="1" applyBorder="1">
      <alignment vertical="center"/>
    </xf>
    <xf numFmtId="0" fontId="8" fillId="0" borderId="89" xfId="17" applyFont="1" applyBorder="1">
      <alignment vertical="center"/>
    </xf>
    <xf numFmtId="0" fontId="8" fillId="0" borderId="32" xfId="17" applyFont="1" applyBorder="1" applyAlignment="1">
      <alignment horizontal="center" vertical="center" textRotation="255"/>
    </xf>
    <xf numFmtId="0" fontId="8" fillId="0" borderId="33" xfId="17" applyFont="1" applyBorder="1" applyAlignment="1">
      <alignment horizontal="center" vertical="center" textRotation="255"/>
    </xf>
    <xf numFmtId="0" fontId="8" fillId="0" borderId="34" xfId="17" applyFont="1" applyBorder="1" applyAlignment="1">
      <alignment horizontal="center" vertical="center" textRotation="255"/>
    </xf>
    <xf numFmtId="182" fontId="8" fillId="0" borderId="50" xfId="17" applyNumberFormat="1" applyFont="1" applyBorder="1" applyAlignment="1">
      <alignment horizontal="right" vertical="center" shrinkToFit="1"/>
    </xf>
    <xf numFmtId="182" fontId="8" fillId="0" borderId="0" xfId="17" applyNumberFormat="1" applyFont="1" applyAlignment="1">
      <alignment horizontal="right" vertical="center" shrinkToFit="1"/>
    </xf>
    <xf numFmtId="182" fontId="8" fillId="0" borderId="35" xfId="17" applyNumberFormat="1" applyFont="1" applyBorder="1" applyAlignment="1">
      <alignment horizontal="right" vertical="center" shrinkToFit="1"/>
    </xf>
    <xf numFmtId="0" fontId="11" fillId="0" borderId="50" xfId="17" applyFont="1" applyBorder="1" applyAlignment="1">
      <alignment horizontal="left" vertical="center" wrapText="1"/>
    </xf>
    <xf numFmtId="0" fontId="11" fillId="0" borderId="0" xfId="17" applyFont="1" applyAlignment="1">
      <alignment horizontal="left" vertical="center" wrapText="1"/>
    </xf>
    <xf numFmtId="0" fontId="8" fillId="0" borderId="35" xfId="17" applyFont="1" applyBorder="1" applyAlignment="1">
      <alignment horizontal="center" vertical="center"/>
    </xf>
    <xf numFmtId="177" fontId="8" fillId="0" borderId="50" xfId="17" applyNumberFormat="1" applyFont="1" applyBorder="1" applyAlignment="1">
      <alignment horizontal="right" vertical="center" shrinkToFit="1"/>
    </xf>
    <xf numFmtId="177" fontId="8" fillId="0" borderId="0" xfId="17" applyNumberFormat="1" applyFont="1" applyAlignment="1">
      <alignment horizontal="right" vertical="center" shrinkToFit="1"/>
    </xf>
    <xf numFmtId="177" fontId="8" fillId="0" borderId="35" xfId="17" applyNumberFormat="1" applyFont="1" applyBorder="1" applyAlignment="1">
      <alignment horizontal="right" vertical="center" shrinkToFit="1"/>
    </xf>
    <xf numFmtId="0" fontId="9" fillId="0" borderId="50" xfId="19" applyFont="1" applyBorder="1" applyAlignment="1">
      <alignment horizontal="left" vertical="center"/>
    </xf>
    <xf numFmtId="0" fontId="9" fillId="0" borderId="0" xfId="19" applyFont="1" applyAlignment="1">
      <alignment horizontal="left" vertical="center"/>
    </xf>
    <xf numFmtId="0" fontId="9" fillId="0" borderId="35" xfId="19" applyFont="1" applyBorder="1" applyAlignment="1">
      <alignment horizontal="left" vertical="center"/>
    </xf>
    <xf numFmtId="0" fontId="9" fillId="0" borderId="50" xfId="19" applyFont="1" applyBorder="1" applyAlignment="1">
      <alignment horizontal="center" vertical="center" wrapText="1"/>
    </xf>
    <xf numFmtId="0" fontId="9" fillId="0" borderId="0" xfId="19" applyFont="1" applyAlignment="1">
      <alignment horizontal="center" vertical="center" wrapText="1"/>
    </xf>
    <xf numFmtId="0" fontId="9" fillId="0" borderId="35" xfId="19" applyFont="1" applyBorder="1" applyAlignment="1">
      <alignment horizontal="center" vertical="center" wrapText="1"/>
    </xf>
    <xf numFmtId="177" fontId="8" fillId="0" borderId="85" xfId="17" applyNumberFormat="1" applyFont="1" applyBorder="1" applyAlignment="1">
      <alignment horizontal="right" vertical="center" shrinkToFit="1"/>
    </xf>
    <xf numFmtId="177" fontId="8" fillId="0" borderId="9" xfId="17" applyNumberFormat="1" applyFont="1" applyBorder="1" applyAlignment="1">
      <alignment horizontal="right" vertical="center" shrinkToFit="1"/>
    </xf>
    <xf numFmtId="177" fontId="8" fillId="0" borderId="10" xfId="17" applyNumberFormat="1" applyFont="1" applyBorder="1" applyAlignment="1">
      <alignment horizontal="right" vertical="center" shrinkToFit="1"/>
    </xf>
    <xf numFmtId="177" fontId="8" fillId="0" borderId="11" xfId="17" applyNumberFormat="1" applyFont="1" applyBorder="1" applyAlignment="1">
      <alignment horizontal="right" vertical="center" shrinkToFit="1"/>
    </xf>
    <xf numFmtId="0" fontId="8" fillId="0" borderId="11" xfId="17" applyFont="1" applyBorder="1">
      <alignment vertical="center"/>
    </xf>
    <xf numFmtId="0" fontId="8" fillId="0" borderId="9" xfId="17" applyFont="1" applyBorder="1">
      <alignment vertical="center"/>
    </xf>
    <xf numFmtId="0" fontId="8" fillId="0" borderId="10" xfId="17" applyFont="1" applyBorder="1">
      <alignment vertical="center"/>
    </xf>
    <xf numFmtId="0" fontId="8" fillId="0" borderId="8" xfId="17" applyFont="1" applyBorder="1" applyAlignment="1">
      <alignment horizontal="center" vertical="center" textRotation="255"/>
    </xf>
    <xf numFmtId="0" fontId="8" fillId="0" borderId="7" xfId="17" applyFont="1" applyBorder="1" applyAlignment="1">
      <alignment horizontal="center" vertical="center" textRotation="255"/>
    </xf>
    <xf numFmtId="0" fontId="8" fillId="0" borderId="6" xfId="17" applyFont="1" applyBorder="1" applyAlignment="1">
      <alignment horizontal="center" vertical="center" textRotation="255"/>
    </xf>
    <xf numFmtId="0" fontId="8" fillId="0" borderId="5" xfId="17" applyFont="1" applyBorder="1" applyAlignment="1">
      <alignment horizontal="center" vertical="center" textRotation="255"/>
    </xf>
    <xf numFmtId="0" fontId="8" fillId="0" borderId="0" xfId="17" applyFont="1" applyAlignment="1">
      <alignment horizontal="center" vertical="center" textRotation="255"/>
    </xf>
    <xf numFmtId="0" fontId="8" fillId="0" borderId="35" xfId="17" applyFont="1" applyBorder="1" applyAlignment="1">
      <alignment horizontal="center" vertical="center" textRotation="255"/>
    </xf>
    <xf numFmtId="0" fontId="8" fillId="0" borderId="35" xfId="17" applyFont="1" applyBorder="1" applyAlignment="1">
      <alignment horizontal="left" vertical="center"/>
    </xf>
    <xf numFmtId="177" fontId="8" fillId="0" borderId="127" xfId="17" applyNumberFormat="1" applyFont="1" applyBorder="1" applyAlignment="1">
      <alignment horizontal="right" vertical="center" shrinkToFit="1"/>
    </xf>
    <xf numFmtId="177" fontId="8" fillId="0" borderId="87" xfId="17" applyNumberFormat="1" applyFont="1" applyBorder="1" applyAlignment="1">
      <alignment horizontal="right" vertical="center" shrinkToFit="1"/>
    </xf>
    <xf numFmtId="177" fontId="8" fillId="0" borderId="130" xfId="17" applyNumberFormat="1" applyFont="1" applyBorder="1" applyAlignment="1">
      <alignment horizontal="right" vertical="center" shrinkToFit="1"/>
    </xf>
    <xf numFmtId="0" fontId="9" fillId="0" borderId="127" xfId="19" applyFont="1" applyBorder="1" applyAlignment="1">
      <alignment horizontal="left" vertical="center"/>
    </xf>
    <xf numFmtId="0" fontId="9" fillId="0" borderId="87" xfId="19" applyFont="1" applyBorder="1" applyAlignment="1">
      <alignment horizontal="left" vertical="center"/>
    </xf>
    <xf numFmtId="0" fontId="9" fillId="0" borderId="130" xfId="19" applyFont="1" applyBorder="1" applyAlignment="1">
      <alignment horizontal="left" vertical="center"/>
    </xf>
    <xf numFmtId="0" fontId="9" fillId="0" borderId="127" xfId="19" applyFont="1" applyBorder="1" applyAlignment="1">
      <alignment horizontal="center" vertical="center" wrapText="1"/>
    </xf>
    <xf numFmtId="0" fontId="9" fillId="0" borderId="87" xfId="19" applyFont="1" applyBorder="1" applyAlignment="1">
      <alignment horizontal="center" vertical="center" wrapText="1"/>
    </xf>
    <xf numFmtId="0" fontId="9" fillId="0" borderId="130" xfId="19" applyFont="1" applyBorder="1" applyAlignment="1">
      <alignment horizontal="center" vertical="center" wrapText="1"/>
    </xf>
    <xf numFmtId="0" fontId="8" fillId="0" borderId="4" xfId="17" applyFont="1" applyBorder="1" applyAlignment="1">
      <alignment horizontal="center" vertical="center" textRotation="255"/>
    </xf>
    <xf numFmtId="0" fontId="8" fillId="0" borderId="179" xfId="17" applyFont="1" applyBorder="1" applyAlignment="1">
      <alignment horizontal="left" vertical="center"/>
    </xf>
    <xf numFmtId="0" fontId="8" fillId="0" borderId="33" xfId="17" applyFont="1" applyBorder="1" applyAlignment="1">
      <alignment horizontal="left" vertical="center"/>
    </xf>
    <xf numFmtId="0" fontId="8" fillId="0" borderId="34" xfId="17" applyFont="1" applyBorder="1" applyAlignment="1">
      <alignment horizontal="left" vertical="center"/>
    </xf>
    <xf numFmtId="0" fontId="8" fillId="0" borderId="50" xfId="17" applyFont="1" applyBorder="1" applyAlignment="1">
      <alignment horizontal="left" vertical="center"/>
    </xf>
    <xf numFmtId="0" fontId="8" fillId="0" borderId="35" xfId="17" applyFont="1" applyBorder="1" applyAlignment="1">
      <alignment horizontal="left" vertical="center"/>
    </xf>
    <xf numFmtId="0" fontId="19" fillId="0" borderId="11" xfId="17" applyFont="1" applyBorder="1">
      <alignment vertical="center"/>
    </xf>
    <xf numFmtId="0" fontId="19" fillId="0" borderId="9" xfId="17" applyFont="1" applyBorder="1">
      <alignment vertical="center"/>
    </xf>
    <xf numFmtId="0" fontId="11" fillId="0" borderId="70" xfId="17" applyFont="1" applyBorder="1" applyAlignment="1">
      <alignment horizontal="center" vertical="center" wrapText="1"/>
    </xf>
    <xf numFmtId="0" fontId="11" fillId="0" borderId="7" xfId="17" applyFont="1" applyBorder="1" applyAlignment="1">
      <alignment horizontal="center" vertical="center" wrapText="1"/>
    </xf>
    <xf numFmtId="0" fontId="11" fillId="0" borderId="6" xfId="17" applyFont="1" applyBorder="1" applyAlignment="1">
      <alignment horizontal="center" vertical="center" wrapText="1"/>
    </xf>
    <xf numFmtId="0" fontId="8" fillId="0" borderId="8" xfId="17" applyFont="1" applyBorder="1" applyAlignment="1">
      <alignment horizontal="center" vertical="center" wrapText="1"/>
    </xf>
    <xf numFmtId="0" fontId="8" fillId="0" borderId="7" xfId="17" applyFont="1" applyBorder="1" applyAlignment="1">
      <alignment horizontal="center" vertical="center" wrapText="1"/>
    </xf>
    <xf numFmtId="0" fontId="8" fillId="0" borderId="6" xfId="17" applyFont="1" applyBorder="1" applyAlignment="1">
      <alignment horizontal="center" vertical="center" wrapText="1"/>
    </xf>
    <xf numFmtId="0" fontId="8" fillId="0" borderId="8" xfId="17" applyFont="1" applyBorder="1" applyAlignment="1">
      <alignment horizontal="center" vertical="center"/>
    </xf>
    <xf numFmtId="0" fontId="8" fillId="0" borderId="7" xfId="17" applyFont="1" applyBorder="1" applyAlignment="1">
      <alignment horizontal="center" vertical="center"/>
    </xf>
    <xf numFmtId="0" fontId="8" fillId="0" borderId="6" xfId="17" applyFont="1" applyBorder="1" applyAlignment="1">
      <alignment horizontal="center" vertical="center"/>
    </xf>
    <xf numFmtId="0" fontId="11" fillId="0" borderId="8" xfId="17" applyFont="1" applyBorder="1" applyAlignment="1">
      <alignment horizontal="center" vertical="center" wrapText="1"/>
    </xf>
    <xf numFmtId="0" fontId="11" fillId="0" borderId="57" xfId="17" applyFont="1" applyBorder="1" applyAlignment="1">
      <alignment horizontal="center" vertical="center" wrapText="1"/>
    </xf>
    <xf numFmtId="0" fontId="11" fillId="0" borderId="2" xfId="17" applyFont="1" applyBorder="1" applyAlignment="1">
      <alignment horizontal="center" vertical="center" wrapText="1"/>
    </xf>
    <xf numFmtId="0" fontId="11" fillId="0" borderId="1" xfId="17" applyFont="1" applyBorder="1" applyAlignment="1">
      <alignment horizontal="center" vertical="center" wrapText="1"/>
    </xf>
    <xf numFmtId="0" fontId="8" fillId="0" borderId="3" xfId="17" applyFont="1" applyBorder="1" applyAlignment="1">
      <alignment horizontal="center" vertical="center" wrapText="1"/>
    </xf>
    <xf numFmtId="0" fontId="8" fillId="0" borderId="2" xfId="17" applyFont="1" applyBorder="1" applyAlignment="1">
      <alignment horizontal="center" vertical="center" wrapText="1"/>
    </xf>
    <xf numFmtId="0" fontId="8" fillId="0" borderId="1" xfId="17" applyFont="1" applyBorder="1" applyAlignment="1">
      <alignment horizontal="center" vertical="center" wrapText="1"/>
    </xf>
    <xf numFmtId="0" fontId="8" fillId="0" borderId="3" xfId="17" applyFont="1" applyBorder="1" applyAlignment="1">
      <alignment horizontal="center" vertical="center"/>
    </xf>
    <xf numFmtId="0" fontId="8" fillId="0" borderId="2" xfId="17" applyFont="1" applyBorder="1" applyAlignment="1">
      <alignment horizontal="center" vertical="center"/>
    </xf>
    <xf numFmtId="0" fontId="8" fillId="0" borderId="1" xfId="17" applyFont="1" applyBorder="1" applyAlignment="1">
      <alignment horizontal="center" vertical="center"/>
    </xf>
    <xf numFmtId="0" fontId="8" fillId="0" borderId="3" xfId="17" applyFont="1" applyBorder="1" applyAlignment="1">
      <alignment horizontal="center" vertical="center" textRotation="255"/>
    </xf>
    <xf numFmtId="0" fontId="8" fillId="0" borderId="2" xfId="17" applyFont="1" applyBorder="1" applyAlignment="1">
      <alignment horizontal="center" vertical="center" textRotation="255"/>
    </xf>
    <xf numFmtId="0" fontId="8" fillId="0" borderId="1" xfId="17" applyFont="1" applyBorder="1" applyAlignment="1">
      <alignment horizontal="center" vertical="center" textRotation="255"/>
    </xf>
    <xf numFmtId="0" fontId="11" fillId="0" borderId="3" xfId="17" applyFont="1" applyBorder="1" applyAlignment="1">
      <alignment horizontal="center" vertical="center" wrapText="1"/>
    </xf>
    <xf numFmtId="0" fontId="8" fillId="0" borderId="41" xfId="17" applyFont="1" applyBorder="1" applyAlignment="1">
      <alignment horizontal="center" vertical="center" textRotation="255"/>
    </xf>
    <xf numFmtId="0" fontId="8" fillId="0" borderId="63" xfId="17" applyFont="1" applyBorder="1" applyAlignment="1">
      <alignment horizontal="center" vertical="center"/>
    </xf>
    <xf numFmtId="0" fontId="8" fillId="0" borderId="64" xfId="17" applyFont="1" applyBorder="1" applyAlignment="1">
      <alignment horizontal="center" vertical="center"/>
    </xf>
    <xf numFmtId="0" fontId="8" fillId="0" borderId="67" xfId="17" applyFont="1" applyBorder="1" applyAlignment="1">
      <alignment horizontal="center" vertical="center"/>
    </xf>
    <xf numFmtId="0" fontId="8" fillId="0" borderId="180" xfId="17" applyFont="1" applyBorder="1" applyAlignment="1">
      <alignment horizontal="center" vertical="center"/>
    </xf>
    <xf numFmtId="0" fontId="8" fillId="0" borderId="88" xfId="17" applyFont="1" applyBorder="1" applyAlignment="1">
      <alignment horizontal="center" vertical="center"/>
    </xf>
    <xf numFmtId="0" fontId="8" fillId="0" borderId="162" xfId="17" applyFont="1" applyBorder="1" applyAlignment="1">
      <alignment horizontal="center" vertical="center"/>
    </xf>
    <xf numFmtId="0" fontId="8" fillId="0" borderId="75" xfId="17" applyFont="1" applyBorder="1">
      <alignment vertical="center"/>
    </xf>
    <xf numFmtId="182" fontId="8" fillId="0" borderId="179" xfId="17" applyNumberFormat="1" applyFont="1" applyBorder="1" applyAlignment="1">
      <alignment horizontal="right" vertical="center"/>
    </xf>
    <xf numFmtId="182" fontId="8" fillId="0" borderId="33" xfId="17" applyNumberFormat="1" applyFont="1" applyBorder="1" applyAlignment="1">
      <alignment horizontal="right" vertical="center"/>
    </xf>
    <xf numFmtId="0" fontId="8" fillId="0" borderId="33" xfId="17" applyFont="1" applyBorder="1" applyAlignment="1">
      <alignment horizontal="center" vertical="center"/>
    </xf>
    <xf numFmtId="0" fontId="8" fillId="0" borderId="34" xfId="17" applyFont="1" applyBorder="1" applyAlignment="1">
      <alignment horizontal="center" vertical="center"/>
    </xf>
    <xf numFmtId="177" fontId="8" fillId="0" borderId="169" xfId="17" applyNumberFormat="1" applyFont="1" applyBorder="1" applyAlignment="1">
      <alignment horizontal="right" vertical="center" shrinkToFit="1"/>
    </xf>
    <xf numFmtId="177" fontId="8" fillId="0" borderId="181" xfId="17" applyNumberFormat="1" applyFont="1" applyBorder="1" applyAlignment="1">
      <alignment horizontal="right" vertical="center" shrinkToFit="1"/>
    </xf>
    <xf numFmtId="177" fontId="8" fillId="0" borderId="177" xfId="17" applyNumberFormat="1" applyFont="1" applyBorder="1" applyAlignment="1">
      <alignment horizontal="right" vertical="center" shrinkToFit="1"/>
    </xf>
    <xf numFmtId="0" fontId="8" fillId="0" borderId="177" xfId="17" applyFont="1" applyBorder="1" applyAlignment="1">
      <alignment horizontal="center" vertical="center"/>
    </xf>
    <xf numFmtId="0" fontId="8" fillId="0" borderId="182" xfId="17" applyFont="1" applyBorder="1" applyAlignment="1">
      <alignment horizontal="center" vertical="center"/>
    </xf>
    <xf numFmtId="0" fontId="8" fillId="0" borderId="183" xfId="17" applyFont="1" applyBorder="1" applyAlignment="1">
      <alignment horizontal="center" vertical="center"/>
    </xf>
    <xf numFmtId="0" fontId="8" fillId="0" borderId="9" xfId="17" applyFont="1" applyBorder="1" applyAlignment="1">
      <alignment horizontal="center" vertical="center"/>
    </xf>
    <xf numFmtId="0" fontId="8" fillId="0" borderId="10" xfId="17" applyFont="1" applyBorder="1" applyAlignment="1">
      <alignment horizontal="center" vertical="center"/>
    </xf>
    <xf numFmtId="0" fontId="8" fillId="0" borderId="86" xfId="17" applyFont="1" applyBorder="1">
      <alignment vertical="center"/>
    </xf>
    <xf numFmtId="177" fontId="8" fillId="0" borderId="127" xfId="17" applyNumberFormat="1" applyFont="1" applyBorder="1" applyAlignment="1">
      <alignment horizontal="right" vertical="center"/>
    </xf>
    <xf numFmtId="177" fontId="8" fillId="0" borderId="87" xfId="17" applyNumberFormat="1" applyFont="1" applyBorder="1" applyAlignment="1">
      <alignment horizontal="right" vertical="center"/>
    </xf>
    <xf numFmtId="0" fontId="8" fillId="0" borderId="87" xfId="17" applyFont="1" applyBorder="1" applyAlignment="1">
      <alignment horizontal="center" vertical="center"/>
    </xf>
    <xf numFmtId="0" fontId="8" fillId="0" borderId="130" xfId="17" applyFont="1" applyBorder="1" applyAlignment="1">
      <alignment horizontal="center" vertical="center"/>
    </xf>
    <xf numFmtId="182" fontId="8" fillId="0" borderId="74" xfId="17" applyNumberFormat="1" applyFont="1" applyBorder="1" applyAlignment="1">
      <alignment horizontal="right" vertical="center" shrinkToFit="1"/>
    </xf>
    <xf numFmtId="0" fontId="8" fillId="0" borderId="32" xfId="17" applyFont="1" applyBorder="1" applyAlignment="1">
      <alignment horizontal="center" vertical="center"/>
    </xf>
    <xf numFmtId="187" fontId="8" fillId="0" borderId="169" xfId="17" applyNumberFormat="1" applyFont="1" applyBorder="1" applyAlignment="1">
      <alignment horizontal="right" vertical="center" shrinkToFit="1"/>
    </xf>
    <xf numFmtId="187" fontId="8" fillId="0" borderId="181" xfId="17" applyNumberFormat="1" applyFont="1" applyBorder="1" applyAlignment="1">
      <alignment horizontal="right" vertical="center" shrinkToFit="1"/>
    </xf>
    <xf numFmtId="187" fontId="8" fillId="0" borderId="177" xfId="17" applyNumberFormat="1" applyFont="1" applyBorder="1" applyAlignment="1">
      <alignment horizontal="right" vertical="center" shrinkToFit="1"/>
    </xf>
    <xf numFmtId="0" fontId="8" fillId="0" borderId="41" xfId="17" applyFont="1" applyBorder="1" applyAlignment="1">
      <alignment horizontal="center" vertical="center"/>
    </xf>
    <xf numFmtId="188" fontId="9" fillId="0" borderId="57" xfId="17" applyNumberFormat="1" applyFont="1" applyBorder="1" applyAlignment="1">
      <alignment horizontal="right" vertical="center" shrinkToFit="1"/>
    </xf>
    <xf numFmtId="188" fontId="9" fillId="0" borderId="2" xfId="17" applyNumberFormat="1" applyFont="1" applyBorder="1" applyAlignment="1">
      <alignment horizontal="right" vertical="center" shrinkToFit="1"/>
    </xf>
    <xf numFmtId="188" fontId="9" fillId="0" borderId="1" xfId="17" applyNumberFormat="1" applyFont="1" applyBorder="1" applyAlignment="1">
      <alignment horizontal="right" vertical="center" shrinkToFit="1"/>
    </xf>
    <xf numFmtId="0" fontId="9" fillId="0" borderId="74" xfId="20" applyFont="1" applyBorder="1" applyAlignment="1">
      <alignment horizontal="center" vertical="center" shrinkToFit="1"/>
    </xf>
    <xf numFmtId="0" fontId="9" fillId="0" borderId="30" xfId="20" applyFont="1" applyBorder="1" applyAlignment="1">
      <alignment horizontal="center" vertical="center" shrinkToFit="1"/>
    </xf>
    <xf numFmtId="0" fontId="9" fillId="0" borderId="89" xfId="20" applyFont="1" applyBorder="1" applyAlignment="1">
      <alignment horizontal="center" vertical="center" shrinkToFit="1"/>
    </xf>
    <xf numFmtId="0" fontId="9" fillId="0" borderId="184" xfId="20" applyFont="1" applyBorder="1" applyAlignment="1">
      <alignment horizontal="center" vertical="center"/>
    </xf>
    <xf numFmtId="0" fontId="8" fillId="0" borderId="32" xfId="17" applyFont="1" applyBorder="1" applyAlignment="1">
      <alignment horizontal="center" vertical="center" wrapText="1"/>
    </xf>
    <xf numFmtId="0" fontId="8" fillId="0" borderId="33" xfId="17" applyFont="1" applyBorder="1" applyAlignment="1">
      <alignment horizontal="center" vertical="center" wrapText="1"/>
    </xf>
    <xf numFmtId="0" fontId="8" fillId="0" borderId="34" xfId="17" applyFont="1" applyBorder="1" applyAlignment="1">
      <alignment horizontal="center" vertical="center" wrapText="1"/>
    </xf>
    <xf numFmtId="182" fontId="8" fillId="0" borderId="85" xfId="17" applyNumberFormat="1" applyFont="1" applyBorder="1" applyAlignment="1">
      <alignment horizontal="right" vertical="center" shrinkToFit="1"/>
    </xf>
    <xf numFmtId="182" fontId="8" fillId="0" borderId="9" xfId="17" applyNumberFormat="1" applyFont="1" applyBorder="1" applyAlignment="1">
      <alignment horizontal="right" vertical="center" shrinkToFit="1"/>
    </xf>
    <xf numFmtId="182" fontId="8" fillId="0" borderId="10" xfId="17" applyNumberFormat="1" applyFont="1" applyBorder="1" applyAlignment="1">
      <alignment horizontal="right" vertical="center" shrinkToFit="1"/>
    </xf>
    <xf numFmtId="182" fontId="8" fillId="0" borderId="11" xfId="17" applyNumberFormat="1" applyFont="1" applyBorder="1" applyAlignment="1">
      <alignment horizontal="right" vertical="center" shrinkToFit="1"/>
    </xf>
    <xf numFmtId="0" fontId="8" fillId="0" borderId="49" xfId="17" applyFont="1" applyBorder="1" applyAlignment="1">
      <alignment horizontal="center" vertical="center"/>
    </xf>
    <xf numFmtId="0" fontId="9" fillId="0" borderId="3" xfId="17" applyFont="1" applyBorder="1">
      <alignment vertical="center"/>
    </xf>
    <xf numFmtId="0" fontId="9" fillId="0" borderId="2" xfId="17" applyFont="1" applyBorder="1">
      <alignment vertical="center"/>
    </xf>
    <xf numFmtId="0" fontId="9" fillId="0" borderId="1" xfId="17" applyFont="1" applyBorder="1">
      <alignment vertical="center"/>
    </xf>
    <xf numFmtId="0" fontId="8" fillId="0" borderId="5" xfId="17" applyFont="1" applyBorder="1" applyAlignment="1">
      <alignment horizontal="center" vertical="center" wrapText="1"/>
    </xf>
    <xf numFmtId="0" fontId="8" fillId="0" borderId="0" xfId="17" applyFont="1" applyAlignment="1">
      <alignment horizontal="center" vertical="center" wrapText="1"/>
    </xf>
    <xf numFmtId="0" fontId="8" fillId="0" borderId="35" xfId="17" applyFont="1" applyBorder="1" applyAlignment="1">
      <alignment horizontal="center" vertical="center" wrapText="1"/>
    </xf>
    <xf numFmtId="189" fontId="8" fillId="0" borderId="127" xfId="17" applyNumberFormat="1" applyFont="1" applyBorder="1" applyAlignment="1">
      <alignment vertical="center" shrinkToFit="1"/>
    </xf>
    <xf numFmtId="189" fontId="8" fillId="0" borderId="87" xfId="17" applyNumberFormat="1" applyFont="1" applyBorder="1" applyAlignment="1">
      <alignment vertical="center" shrinkToFit="1"/>
    </xf>
    <xf numFmtId="189" fontId="8" fillId="0" borderId="130" xfId="17" applyNumberFormat="1" applyFont="1" applyBorder="1" applyAlignment="1">
      <alignment vertical="center" shrinkToFit="1"/>
    </xf>
    <xf numFmtId="0" fontId="8" fillId="0" borderId="127" xfId="18" applyBorder="1" applyAlignment="1">
      <alignment horizontal="left" vertical="center"/>
    </xf>
    <xf numFmtId="0" fontId="8" fillId="0" borderId="87" xfId="18" applyBorder="1" applyAlignment="1">
      <alignment horizontal="left" vertical="center"/>
    </xf>
    <xf numFmtId="0" fontId="8" fillId="0" borderId="130" xfId="18" applyBorder="1" applyAlignment="1">
      <alignment horizontal="left" vertical="center"/>
    </xf>
    <xf numFmtId="177" fontId="9" fillId="0" borderId="85" xfId="17" applyNumberFormat="1" applyFont="1" applyBorder="1" applyAlignment="1">
      <alignment horizontal="right" vertical="center" shrinkToFit="1"/>
    </xf>
    <xf numFmtId="177" fontId="9" fillId="0" borderId="9" xfId="17" applyNumberFormat="1" applyFont="1" applyBorder="1" applyAlignment="1">
      <alignment horizontal="right" vertical="center" shrinkToFit="1"/>
    </xf>
    <xf numFmtId="177" fontId="9" fillId="0" borderId="10" xfId="17" applyNumberFormat="1" applyFont="1" applyBorder="1" applyAlignment="1">
      <alignment horizontal="right" vertical="center" shrinkToFit="1"/>
    </xf>
    <xf numFmtId="0" fontId="9" fillId="0" borderId="3" xfId="20" applyFont="1" applyBorder="1" applyAlignment="1">
      <alignment horizontal="center" vertical="center" shrinkToFit="1"/>
    </xf>
    <xf numFmtId="0" fontId="9" fillId="0" borderId="2" xfId="20" applyFont="1" applyBorder="1" applyAlignment="1">
      <alignment horizontal="center" vertical="center" shrinkToFit="1"/>
    </xf>
    <xf numFmtId="0" fontId="9" fillId="0" borderId="1" xfId="20" applyFont="1" applyBorder="1" applyAlignment="1">
      <alignment horizontal="center" vertical="center" shrinkToFit="1"/>
    </xf>
    <xf numFmtId="0" fontId="9" fillId="0" borderId="79" xfId="20" applyFont="1" applyBorder="1">
      <alignment vertical="center"/>
    </xf>
    <xf numFmtId="182" fontId="8" fillId="0" borderId="179" xfId="17" applyNumberFormat="1" applyFont="1" applyBorder="1" applyAlignment="1">
      <alignment horizontal="right" vertical="center" shrinkToFit="1"/>
    </xf>
    <xf numFmtId="182" fontId="8" fillId="0" borderId="33" xfId="17" applyNumberFormat="1" applyFont="1" applyBorder="1" applyAlignment="1">
      <alignment horizontal="right" vertical="center" shrinkToFit="1"/>
    </xf>
    <xf numFmtId="182" fontId="8" fillId="0" borderId="34" xfId="17" applyNumberFormat="1" applyFont="1" applyBorder="1" applyAlignment="1">
      <alignment horizontal="right" vertical="center" shrinkToFit="1"/>
    </xf>
    <xf numFmtId="0" fontId="9" fillId="0" borderId="11" xfId="17" applyFont="1" applyBorder="1">
      <alignment vertical="center"/>
    </xf>
    <xf numFmtId="0" fontId="9" fillId="0" borderId="9" xfId="17" applyFont="1" applyBorder="1">
      <alignment vertical="center"/>
    </xf>
    <xf numFmtId="187" fontId="8" fillId="0" borderId="50" xfId="17" applyNumberFormat="1" applyFont="1" applyBorder="1" applyAlignment="1">
      <alignment horizontal="right" vertical="center" shrinkToFit="1"/>
    </xf>
    <xf numFmtId="187" fontId="8" fillId="0" borderId="0" xfId="17" applyNumberFormat="1" applyFont="1" applyAlignment="1">
      <alignment horizontal="right" vertical="center" shrinkToFit="1"/>
    </xf>
    <xf numFmtId="187" fontId="8" fillId="0" borderId="35" xfId="17" applyNumberFormat="1" applyFont="1" applyBorder="1" applyAlignment="1">
      <alignment horizontal="right" vertical="center" shrinkToFit="1"/>
    </xf>
    <xf numFmtId="0" fontId="8" fillId="0" borderId="85" xfId="17" applyFont="1" applyBorder="1" applyAlignment="1">
      <alignment horizontal="center" vertical="center" shrinkToFit="1"/>
    </xf>
    <xf numFmtId="0" fontId="8" fillId="0" borderId="9" xfId="17" applyFont="1" applyBorder="1" applyAlignment="1">
      <alignment horizontal="center" vertical="center" shrinkToFit="1"/>
    </xf>
    <xf numFmtId="0" fontId="8" fillId="0" borderId="10" xfId="17" applyFont="1" applyBorder="1" applyAlignment="1">
      <alignment horizontal="center" vertical="center" shrinkToFit="1"/>
    </xf>
    <xf numFmtId="0" fontId="8" fillId="0" borderId="11" xfId="17" applyFont="1" applyBorder="1" applyAlignment="1">
      <alignment horizontal="center" vertical="center" shrinkToFit="1"/>
    </xf>
    <xf numFmtId="0" fontId="8" fillId="0" borderId="11" xfId="17" applyFont="1" applyBorder="1" applyAlignment="1">
      <alignment horizontal="center" vertical="center"/>
    </xf>
    <xf numFmtId="0" fontId="8" fillId="0" borderId="86" xfId="17" applyFont="1" applyBorder="1" applyAlignment="1">
      <alignment horizontal="center" vertical="center"/>
    </xf>
    <xf numFmtId="177" fontId="9" fillId="0" borderId="127" xfId="17" applyNumberFormat="1" applyFont="1" applyBorder="1" applyAlignment="1">
      <alignment horizontal="right" vertical="center" shrinkToFit="1"/>
    </xf>
    <xf numFmtId="177" fontId="9" fillId="0" borderId="87" xfId="17" applyNumberFormat="1" applyFont="1" applyBorder="1" applyAlignment="1">
      <alignment horizontal="right" vertical="center" shrinkToFit="1"/>
    </xf>
    <xf numFmtId="177" fontId="9" fillId="0" borderId="128" xfId="17" applyNumberFormat="1" applyFont="1" applyBorder="1" applyAlignment="1">
      <alignment horizontal="right" vertical="center" shrinkToFit="1"/>
    </xf>
    <xf numFmtId="0" fontId="9" fillId="0" borderId="66" xfId="17" applyFont="1" applyBorder="1">
      <alignment vertical="center"/>
    </xf>
    <xf numFmtId="0" fontId="9" fillId="0" borderId="64" xfId="17" applyFont="1" applyBorder="1">
      <alignment vertical="center"/>
    </xf>
    <xf numFmtId="0" fontId="9" fillId="0" borderId="128" xfId="17" applyFont="1" applyBorder="1">
      <alignment vertical="center"/>
    </xf>
    <xf numFmtId="0" fontId="8" fillId="0" borderId="129" xfId="17" applyFont="1" applyBorder="1" applyAlignment="1">
      <alignment horizontal="center" vertical="center" wrapText="1"/>
    </xf>
    <xf numFmtId="0" fontId="8" fillId="0" borderId="87" xfId="17" applyFont="1" applyBorder="1" applyAlignment="1">
      <alignment horizontal="center" vertical="center" wrapText="1"/>
    </xf>
    <xf numFmtId="0" fontId="8" fillId="0" borderId="130" xfId="17" applyFont="1" applyBorder="1" applyAlignment="1">
      <alignment horizontal="center" vertical="center" wrapText="1"/>
    </xf>
    <xf numFmtId="0" fontId="8" fillId="0" borderId="50" xfId="17" applyFont="1" applyBorder="1" applyAlignment="1">
      <alignment horizontal="center" vertical="center"/>
    </xf>
    <xf numFmtId="0" fontId="8" fillId="0" borderId="35" xfId="17" applyFont="1" applyBorder="1" applyAlignment="1">
      <alignment horizontal="center" vertical="center"/>
    </xf>
    <xf numFmtId="188" fontId="8" fillId="0" borderId="88" xfId="17" applyNumberFormat="1" applyFont="1" applyBorder="1" applyAlignment="1">
      <alignment horizontal="right" vertical="center" shrinkToFit="1"/>
    </xf>
    <xf numFmtId="188" fontId="8" fillId="0" borderId="30" xfId="17" applyNumberFormat="1" applyFont="1" applyBorder="1" applyAlignment="1">
      <alignment horizontal="right" vertical="center" shrinkToFit="1"/>
    </xf>
    <xf numFmtId="188" fontId="8" fillId="0" borderId="89" xfId="17" applyNumberFormat="1" applyFont="1" applyBorder="1" applyAlignment="1">
      <alignment horizontal="right" vertical="center" shrinkToFit="1"/>
    </xf>
    <xf numFmtId="0" fontId="8" fillId="0" borderId="24" xfId="17" applyFont="1" applyBorder="1" applyAlignment="1">
      <alignment horizontal="center" vertical="center"/>
    </xf>
    <xf numFmtId="0" fontId="8" fillId="0" borderId="25" xfId="17" applyFont="1" applyBorder="1" applyAlignment="1">
      <alignment horizontal="center" vertical="center"/>
    </xf>
    <xf numFmtId="189" fontId="8" fillId="0" borderId="127" xfId="17" applyNumberFormat="1" applyFont="1" applyBorder="1" applyAlignment="1">
      <alignment horizontal="right" vertical="center" shrinkToFit="1"/>
    </xf>
    <xf numFmtId="189" fontId="8" fillId="0" borderId="87" xfId="17" applyNumberFormat="1" applyFont="1" applyBorder="1" applyAlignment="1">
      <alignment horizontal="right" vertical="center" shrinkToFit="1"/>
    </xf>
    <xf numFmtId="189" fontId="8" fillId="0" borderId="130" xfId="17" applyNumberFormat="1" applyFont="1" applyBorder="1" applyAlignment="1">
      <alignment horizontal="right" vertical="center" shrinkToFit="1"/>
    </xf>
    <xf numFmtId="0" fontId="8" fillId="0" borderId="127" xfId="17" applyFont="1" applyBorder="1" applyAlignment="1">
      <alignment horizontal="left" vertical="center"/>
    </xf>
    <xf numFmtId="0" fontId="8" fillId="0" borderId="87" xfId="17" applyFont="1" applyBorder="1" applyAlignment="1">
      <alignment horizontal="left" vertical="center"/>
    </xf>
    <xf numFmtId="0" fontId="8" fillId="0" borderId="130" xfId="17" applyFont="1" applyBorder="1" applyAlignment="1">
      <alignment horizontal="left" vertical="center"/>
    </xf>
    <xf numFmtId="0" fontId="8" fillId="0" borderId="127" xfId="17" applyFont="1" applyBorder="1" applyAlignment="1">
      <alignment horizontal="center" vertical="center"/>
    </xf>
    <xf numFmtId="177" fontId="8" fillId="0" borderId="63" xfId="17" applyNumberFormat="1" applyFont="1" applyBorder="1" applyAlignment="1">
      <alignment horizontal="right" vertical="center" shrinkToFit="1"/>
    </xf>
    <xf numFmtId="177" fontId="8" fillId="0" borderId="64" xfId="17" applyNumberFormat="1" applyFont="1" applyBorder="1" applyAlignment="1">
      <alignment horizontal="right" vertical="center" shrinkToFit="1"/>
    </xf>
    <xf numFmtId="177" fontId="8" fillId="0" borderId="65" xfId="17" applyNumberFormat="1" applyFont="1" applyBorder="1" applyAlignment="1">
      <alignment horizontal="right" vertical="center" shrinkToFit="1"/>
    </xf>
    <xf numFmtId="0" fontId="8" fillId="0" borderId="66" xfId="17" applyFont="1" applyBorder="1">
      <alignment vertical="center"/>
    </xf>
    <xf numFmtId="0" fontId="8" fillId="0" borderId="64" xfId="17" applyFont="1" applyBorder="1">
      <alignment vertical="center"/>
    </xf>
    <xf numFmtId="0" fontId="8" fillId="0" borderId="65" xfId="17" applyFont="1" applyBorder="1">
      <alignment vertical="center"/>
    </xf>
    <xf numFmtId="49" fontId="8" fillId="0" borderId="179" xfId="17" applyNumberFormat="1" applyFont="1" applyBorder="1" applyAlignment="1">
      <alignment horizontal="center" vertical="center"/>
    </xf>
    <xf numFmtId="49" fontId="8" fillId="0" borderId="33" xfId="17" applyNumberFormat="1" applyFont="1" applyBorder="1" applyAlignment="1">
      <alignment horizontal="center" vertical="center"/>
    </xf>
    <xf numFmtId="49" fontId="8" fillId="0" borderId="45" xfId="17" applyNumberFormat="1" applyFont="1" applyBorder="1" applyAlignment="1">
      <alignment horizontal="center" vertical="center"/>
    </xf>
    <xf numFmtId="0" fontId="8" fillId="0" borderId="185" xfId="17" applyFont="1" applyBorder="1" applyAlignment="1">
      <alignment horizontal="center" vertical="center"/>
    </xf>
    <xf numFmtId="0" fontId="8" fillId="0" borderId="45" xfId="17" applyFont="1" applyBorder="1" applyAlignment="1">
      <alignment horizontal="center" vertical="center"/>
    </xf>
    <xf numFmtId="0" fontId="8" fillId="0" borderId="184" xfId="17" applyFont="1" applyBorder="1" applyAlignment="1">
      <alignment horizontal="center" vertical="center"/>
    </xf>
    <xf numFmtId="0" fontId="8" fillId="0" borderId="178" xfId="17" applyFont="1" applyBorder="1" applyAlignment="1">
      <alignment horizontal="center" vertical="center"/>
    </xf>
    <xf numFmtId="49" fontId="8" fillId="0" borderId="50" xfId="17" applyNumberFormat="1" applyFont="1" applyBorder="1" applyAlignment="1">
      <alignment horizontal="center" vertical="center"/>
    </xf>
    <xf numFmtId="49" fontId="8" fillId="0" borderId="4" xfId="17" applyNumberFormat="1" applyFont="1" applyBorder="1" applyAlignment="1">
      <alignment horizontal="center" vertical="center"/>
    </xf>
    <xf numFmtId="0" fontId="8" fillId="0" borderId="5" xfId="17" applyFont="1" applyBorder="1" applyAlignment="1">
      <alignment horizontal="center" vertical="center"/>
    </xf>
    <xf numFmtId="0" fontId="8" fillId="0" borderId="175" xfId="17" applyFont="1" applyBorder="1" applyAlignment="1">
      <alignment horizontal="center" vertical="center"/>
    </xf>
    <xf numFmtId="0" fontId="8" fillId="0" borderId="4" xfId="17" applyFont="1" applyBorder="1" applyAlignment="1">
      <alignment horizontal="center" vertical="center"/>
    </xf>
    <xf numFmtId="0" fontId="8" fillId="0" borderId="82" xfId="17" applyFont="1" applyBorder="1" applyAlignment="1">
      <alignment horizontal="center" vertical="center"/>
    </xf>
    <xf numFmtId="0" fontId="8" fillId="0" borderId="176" xfId="17" applyFont="1" applyBorder="1" applyAlignment="1">
      <alignment horizontal="center" vertical="center"/>
    </xf>
    <xf numFmtId="190" fontId="8" fillId="0" borderId="50" xfId="17" applyNumberFormat="1" applyFont="1" applyBorder="1" applyAlignment="1">
      <alignment horizontal="right" vertical="center" shrinkToFit="1"/>
    </xf>
    <xf numFmtId="190" fontId="8" fillId="0" borderId="0" xfId="17" applyNumberFormat="1" applyFont="1" applyAlignment="1">
      <alignment horizontal="right" vertical="center" shrinkToFit="1"/>
    </xf>
    <xf numFmtId="190" fontId="8" fillId="0" borderId="35" xfId="17" applyNumberFormat="1" applyFont="1" applyBorder="1" applyAlignment="1">
      <alignment horizontal="right" vertical="center" shrinkToFit="1"/>
    </xf>
    <xf numFmtId="49" fontId="8" fillId="0" borderId="57" xfId="17" applyNumberFormat="1" applyFont="1" applyBorder="1" applyAlignment="1">
      <alignment horizontal="center" vertical="center"/>
    </xf>
    <xf numFmtId="49" fontId="8" fillId="0" borderId="2" xfId="17" applyNumberFormat="1" applyFont="1" applyBorder="1" applyAlignment="1">
      <alignment horizontal="center" vertical="center"/>
    </xf>
    <xf numFmtId="49" fontId="8" fillId="0" borderId="1" xfId="17" applyNumberFormat="1" applyFont="1" applyBorder="1" applyAlignment="1">
      <alignment horizontal="center" vertical="center"/>
    </xf>
    <xf numFmtId="0" fontId="8" fillId="0" borderId="164" xfId="17" applyFont="1" applyBorder="1" applyAlignment="1">
      <alignment horizontal="center" vertical="center"/>
    </xf>
    <xf numFmtId="0" fontId="8" fillId="0" borderId="83" xfId="17" applyFont="1" applyBorder="1" applyAlignment="1">
      <alignment horizontal="center" vertical="center"/>
    </xf>
    <xf numFmtId="0" fontId="8" fillId="0" borderId="165" xfId="17" applyFont="1" applyBorder="1" applyAlignment="1">
      <alignment horizontal="center" vertical="center"/>
    </xf>
    <xf numFmtId="0" fontId="8" fillId="0" borderId="70" xfId="17" applyFont="1" applyBorder="1" applyAlignment="1">
      <alignment horizontal="center" vertical="center"/>
    </xf>
    <xf numFmtId="0" fontId="8" fillId="0" borderId="186" xfId="17" applyFont="1" applyBorder="1" applyAlignment="1">
      <alignment horizontal="center" vertical="center"/>
    </xf>
    <xf numFmtId="0" fontId="8" fillId="0" borderId="79" xfId="17" applyFont="1" applyBorder="1" applyAlignment="1">
      <alignment horizontal="center" vertical="center"/>
    </xf>
    <xf numFmtId="0" fontId="8" fillId="0" borderId="187" xfId="17" applyFont="1" applyBorder="1" applyAlignment="1">
      <alignment horizontal="center" vertical="center"/>
    </xf>
    <xf numFmtId="182" fontId="8" fillId="0" borderId="127" xfId="17" applyNumberFormat="1" applyFont="1" applyBorder="1" applyAlignment="1">
      <alignment horizontal="right" vertical="center" shrinkToFit="1"/>
    </xf>
    <xf numFmtId="182" fontId="8" fillId="0" borderId="87" xfId="17" applyNumberFormat="1" applyFont="1" applyBorder="1" applyAlignment="1">
      <alignment horizontal="right" vertical="center" shrinkToFit="1"/>
    </xf>
    <xf numFmtId="182" fontId="8" fillId="0" borderId="130" xfId="17" applyNumberFormat="1" applyFont="1" applyBorder="1" applyAlignment="1">
      <alignment horizontal="right" vertical="center" shrinkToFit="1"/>
    </xf>
    <xf numFmtId="0" fontId="8" fillId="0" borderId="127" xfId="17" applyFont="1" applyBorder="1" applyAlignment="1">
      <alignment horizontal="left" vertical="center"/>
    </xf>
    <xf numFmtId="0" fontId="8" fillId="0" borderId="87" xfId="17" applyFont="1" applyBorder="1" applyAlignment="1">
      <alignment horizontal="left" vertical="center"/>
    </xf>
    <xf numFmtId="0" fontId="8" fillId="0" borderId="130" xfId="17" applyFont="1" applyBorder="1" applyAlignment="1">
      <alignment horizontal="left" vertical="center"/>
    </xf>
    <xf numFmtId="0" fontId="8" fillId="0" borderId="23" xfId="17" applyFont="1" applyBorder="1" applyAlignment="1">
      <alignment horizontal="center" vertical="center"/>
    </xf>
    <xf numFmtId="0" fontId="8" fillId="0" borderId="128" xfId="17" applyFont="1" applyBorder="1" applyAlignment="1">
      <alignment horizontal="center" vertical="center"/>
    </xf>
    <xf numFmtId="0" fontId="8" fillId="0" borderId="129" xfId="17" applyFont="1" applyBorder="1" applyAlignment="1">
      <alignment horizontal="center" vertical="center"/>
    </xf>
    <xf numFmtId="0" fontId="8" fillId="0" borderId="166" xfId="17" applyFont="1" applyBorder="1" applyAlignment="1">
      <alignment horizontal="center" vertical="center"/>
    </xf>
    <xf numFmtId="0" fontId="8" fillId="0" borderId="167" xfId="17" applyFont="1" applyBorder="1" applyAlignment="1">
      <alignment horizontal="center" vertical="center"/>
    </xf>
    <xf numFmtId="0" fontId="8" fillId="0" borderId="168" xfId="17" applyFont="1" applyBorder="1" applyAlignment="1">
      <alignment horizontal="center" vertical="center"/>
    </xf>
    <xf numFmtId="0" fontId="14" fillId="0" borderId="0" xfId="17" applyFont="1">
      <alignment vertical="center"/>
    </xf>
    <xf numFmtId="0" fontId="37" fillId="0" borderId="0" xfId="17" applyFont="1">
      <alignment vertical="center"/>
    </xf>
    <xf numFmtId="49" fontId="38" fillId="0" borderId="0" xfId="17" applyNumberFormat="1" applyFont="1" applyAlignment="1">
      <alignment horizontal="center" vertical="center"/>
    </xf>
  </cellXfs>
  <cellStyles count="21">
    <cellStyle name="標準" xfId="0" builtinId="0"/>
    <cellStyle name="標準 2" xfId="1" xr:uid="{00000000-0005-0000-0000-000001000000}"/>
    <cellStyle name="標準 2 2" xfId="19" xr:uid="{ECE62BBE-5DD0-4E5B-9F6C-EC5647BD0352}"/>
    <cellStyle name="標準 2 3" xfId="18" xr:uid="{670A14E9-A2C0-4153-B191-B4DE5826893F}"/>
    <cellStyle name="標準 3" xfId="7" xr:uid="{47832654-8DAF-43C7-BAFD-0EABD4324E19}"/>
    <cellStyle name="標準 4" xfId="16" xr:uid="{2B6D9E20-BD7A-4A2E-B25B-CD70DE8890C4}"/>
    <cellStyle name="標準 4_APAHO401600" xfId="12" xr:uid="{A8DB6391-9886-4648-B9E8-327D462FF341}"/>
    <cellStyle name="標準 4_APAHO4019001" xfId="15" xr:uid="{8B6B2A61-EF2A-4A99-8F45-CFE106E7A7B4}"/>
    <cellStyle name="標準 4_ZJ08_022012_青森市_2010" xfId="14" xr:uid="{C503AA36-8DC4-4843-A28B-75AAFD235C2A}"/>
    <cellStyle name="標準 6" xfId="17" xr:uid="{5A8206E1-CFF3-4E12-8420-1BFF194903DF}"/>
    <cellStyle name="標準 6_APAHO401000" xfId="20" xr:uid="{4AEB4009-2A1A-4648-95FB-DB41E520666A}"/>
    <cellStyle name="標準 6_APAHO401200_O-JJ1016-001-3_財政状況資料集(決算状況カード(各会計・関係団体))(Rev2)2" xfId="11" xr:uid="{A38AA487-587A-49F6-92AF-F2B560FA4133}"/>
    <cellStyle name="標準 6_APAHO402200_O-JJ1016-001-3_財政状況資料集(決算状況カード(各会計・関係団体))(Rev2)2" xfId="9" xr:uid="{028CC523-557B-499B-8A26-E7A831CC91F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8" xr:uid="{8269EEDF-7CAD-43D0-A9FB-2ED82A5183D7}"/>
    <cellStyle name="標準_O-JJ0722-001-3_決算状況カード(各会計・関係団体)_O-JJ1016-001-3_財政状況資料集(決算状況カード(各会計・関係団体))(Rev2)2" xfId="10" xr:uid="{A5A58303-1F1B-4704-93F2-C3A998209115}"/>
    <cellStyle name="標準_O-JJ0722-001-8_連結実質赤字比率に係る赤字・黒字の構成分析" xfId="13" xr:uid="{4C87501C-3019-4FBB-92B3-3304734D35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D64D-415A-96E6-A7A5D36B129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79541</c:v>
                </c:pt>
                <c:pt idx="1">
                  <c:v>49564</c:v>
                </c:pt>
                <c:pt idx="2">
                  <c:v>43001</c:v>
                </c:pt>
                <c:pt idx="3">
                  <c:v>81906</c:v>
                </c:pt>
                <c:pt idx="4">
                  <c:v>68324</c:v>
                </c:pt>
              </c:numCache>
            </c:numRef>
          </c:val>
          <c:smooth val="0"/>
          <c:extLst>
            <c:ext xmlns:c16="http://schemas.microsoft.com/office/drawing/2014/chart" uri="{C3380CC4-5D6E-409C-BE32-E72D297353CC}">
              <c16:uniqueId val="{00000001-D64D-415A-96E6-A7A5D36B129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9.82</c:v>
                </c:pt>
                <c:pt idx="1">
                  <c:v>15.48</c:v>
                </c:pt>
                <c:pt idx="2">
                  <c:v>11.76</c:v>
                </c:pt>
                <c:pt idx="3">
                  <c:v>8.99</c:v>
                </c:pt>
                <c:pt idx="4">
                  <c:v>9.76</c:v>
                </c:pt>
              </c:numCache>
            </c:numRef>
          </c:val>
          <c:extLst>
            <c:ext xmlns:c16="http://schemas.microsoft.com/office/drawing/2014/chart" uri="{C3380CC4-5D6E-409C-BE32-E72D297353CC}">
              <c16:uniqueId val="{00000000-AC81-45B8-9D3D-BE56F0C48EB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41.58</c:v>
                </c:pt>
                <c:pt idx="1">
                  <c:v>34.619999999999997</c:v>
                </c:pt>
                <c:pt idx="2">
                  <c:v>33.22</c:v>
                </c:pt>
                <c:pt idx="3">
                  <c:v>33.26</c:v>
                </c:pt>
                <c:pt idx="4">
                  <c:v>26.08</c:v>
                </c:pt>
              </c:numCache>
            </c:numRef>
          </c:val>
          <c:extLst>
            <c:ext xmlns:c16="http://schemas.microsoft.com/office/drawing/2014/chart" uri="{C3380CC4-5D6E-409C-BE32-E72D297353CC}">
              <c16:uniqueId val="{00000001-AC81-45B8-9D3D-BE56F0C48EB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-4.3</c:v>
                </c:pt>
                <c:pt idx="1">
                  <c:v>0.52</c:v>
                </c:pt>
                <c:pt idx="2">
                  <c:v>-5.79</c:v>
                </c:pt>
                <c:pt idx="3">
                  <c:v>-2.79</c:v>
                </c:pt>
                <c:pt idx="4">
                  <c:v>-5.65</c:v>
                </c:pt>
              </c:numCache>
            </c:numRef>
          </c:val>
          <c:smooth val="0"/>
          <c:extLst>
            <c:ext xmlns:c16="http://schemas.microsoft.com/office/drawing/2014/chart" uri="{C3380CC4-5D6E-409C-BE32-E72D297353CC}">
              <c16:uniqueId val="{00000002-AC81-45B8-9D3D-BE56F0C48EB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0.84</c:v>
                </c:pt>
                <c:pt idx="2">
                  <c:v>#N/A</c:v>
                </c:pt>
                <c:pt idx="3">
                  <c:v>1.01</c:v>
                </c:pt>
                <c:pt idx="4">
                  <c:v>#N/A</c:v>
                </c:pt>
                <c:pt idx="5">
                  <c:v>1.1100000000000001</c:v>
                </c:pt>
                <c:pt idx="6">
                  <c:v>0</c:v>
                </c:pt>
                <c:pt idx="7">
                  <c:v>0</c:v>
                </c:pt>
                <c:pt idx="8">
                  <c:v>0</c:v>
                </c:pt>
                <c:pt idx="9">
                  <c:v>0</c:v>
                </c:pt>
              </c:numCache>
            </c:numRef>
          </c:val>
          <c:extLst>
            <c:ext xmlns:c16="http://schemas.microsoft.com/office/drawing/2014/chart" uri="{C3380CC4-5D6E-409C-BE32-E72D297353CC}">
              <c16:uniqueId val="{00000000-D48A-4A00-BB4A-941E3B79D01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48A-4A00-BB4A-941E3B79D01E}"/>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48A-4A00-BB4A-941E3B79D01E}"/>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48A-4A00-BB4A-941E3B79D01E}"/>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48A-4A00-BB4A-941E3B79D01E}"/>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0.05</c:v>
                </c:pt>
                <c:pt idx="2">
                  <c:v>#N/A</c:v>
                </c:pt>
                <c:pt idx="3">
                  <c:v>0.04</c:v>
                </c:pt>
                <c:pt idx="4">
                  <c:v>#N/A</c:v>
                </c:pt>
                <c:pt idx="5">
                  <c:v>0.23</c:v>
                </c:pt>
                <c:pt idx="6">
                  <c:v>#N/A</c:v>
                </c:pt>
                <c:pt idx="7">
                  <c:v>0.1</c:v>
                </c:pt>
                <c:pt idx="8">
                  <c:v>#N/A</c:v>
                </c:pt>
                <c:pt idx="9">
                  <c:v>0.08</c:v>
                </c:pt>
              </c:numCache>
            </c:numRef>
          </c:val>
          <c:extLst>
            <c:ext xmlns:c16="http://schemas.microsoft.com/office/drawing/2014/chart" uri="{C3380CC4-5D6E-409C-BE32-E72D297353CC}">
              <c16:uniqueId val="{00000005-D48A-4A00-BB4A-941E3B79D01E}"/>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#N/A</c:v>
                </c:pt>
                <c:pt idx="7">
                  <c:v>2.4300000000000002</c:v>
                </c:pt>
                <c:pt idx="8">
                  <c:v>#N/A</c:v>
                </c:pt>
                <c:pt idx="9">
                  <c:v>3.63</c:v>
                </c:pt>
              </c:numCache>
            </c:numRef>
          </c:val>
          <c:extLst>
            <c:ext xmlns:c16="http://schemas.microsoft.com/office/drawing/2014/chart" uri="{C3380CC4-5D6E-409C-BE32-E72D297353CC}">
              <c16:uniqueId val="{00000006-D48A-4A00-BB4A-941E3B79D01E}"/>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7.68</c:v>
                </c:pt>
                <c:pt idx="2">
                  <c:v>#N/A</c:v>
                </c:pt>
                <c:pt idx="3">
                  <c:v>8.26</c:v>
                </c:pt>
                <c:pt idx="4">
                  <c:v>#N/A</c:v>
                </c:pt>
                <c:pt idx="5">
                  <c:v>8.7100000000000009</c:v>
                </c:pt>
                <c:pt idx="6">
                  <c:v>#N/A</c:v>
                </c:pt>
                <c:pt idx="7">
                  <c:v>8.35</c:v>
                </c:pt>
                <c:pt idx="8">
                  <c:v>#N/A</c:v>
                </c:pt>
                <c:pt idx="9">
                  <c:v>7.16</c:v>
                </c:pt>
              </c:numCache>
            </c:numRef>
          </c:val>
          <c:extLst>
            <c:ext xmlns:c16="http://schemas.microsoft.com/office/drawing/2014/chart" uri="{C3380CC4-5D6E-409C-BE32-E72D297353CC}">
              <c16:uniqueId val="{00000007-D48A-4A00-BB4A-941E3B79D01E}"/>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3.77</c:v>
                </c:pt>
                <c:pt idx="2">
                  <c:v>#N/A</c:v>
                </c:pt>
                <c:pt idx="3">
                  <c:v>6.51</c:v>
                </c:pt>
                <c:pt idx="4">
                  <c:v>#N/A</c:v>
                </c:pt>
                <c:pt idx="5">
                  <c:v>8.49</c:v>
                </c:pt>
                <c:pt idx="6">
                  <c:v>#N/A</c:v>
                </c:pt>
                <c:pt idx="7">
                  <c:v>7.88</c:v>
                </c:pt>
                <c:pt idx="8">
                  <c:v>#N/A</c:v>
                </c:pt>
                <c:pt idx="9">
                  <c:v>7.18</c:v>
                </c:pt>
              </c:numCache>
            </c:numRef>
          </c:val>
          <c:extLst>
            <c:ext xmlns:c16="http://schemas.microsoft.com/office/drawing/2014/chart" uri="{C3380CC4-5D6E-409C-BE32-E72D297353CC}">
              <c16:uniqueId val="{00000008-D48A-4A00-BB4A-941E3B79D01E}"/>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9.81</c:v>
                </c:pt>
                <c:pt idx="2">
                  <c:v>#N/A</c:v>
                </c:pt>
                <c:pt idx="3">
                  <c:v>15.47</c:v>
                </c:pt>
                <c:pt idx="4">
                  <c:v>#N/A</c:v>
                </c:pt>
                <c:pt idx="5">
                  <c:v>11.76</c:v>
                </c:pt>
                <c:pt idx="6">
                  <c:v>#N/A</c:v>
                </c:pt>
                <c:pt idx="7">
                  <c:v>8.98</c:v>
                </c:pt>
                <c:pt idx="8">
                  <c:v>#N/A</c:v>
                </c:pt>
                <c:pt idx="9">
                  <c:v>9.75</c:v>
                </c:pt>
              </c:numCache>
            </c:numRef>
          </c:val>
          <c:extLst>
            <c:ext xmlns:c16="http://schemas.microsoft.com/office/drawing/2014/chart" uri="{C3380CC4-5D6E-409C-BE32-E72D297353CC}">
              <c16:uniqueId val="{00000009-D48A-4A00-BB4A-941E3B79D01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841</c:v>
                </c:pt>
                <c:pt idx="5">
                  <c:v>815</c:v>
                </c:pt>
                <c:pt idx="8">
                  <c:v>816</c:v>
                </c:pt>
                <c:pt idx="11">
                  <c:v>784</c:v>
                </c:pt>
                <c:pt idx="14">
                  <c:v>763</c:v>
                </c:pt>
              </c:numCache>
            </c:numRef>
          </c:val>
          <c:extLst>
            <c:ext xmlns:c16="http://schemas.microsoft.com/office/drawing/2014/chart" uri="{C3380CC4-5D6E-409C-BE32-E72D297353CC}">
              <c16:uniqueId val="{00000000-A67B-4F20-B1E4-959F59D2512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67B-4F20-B1E4-959F59D2512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8</c:v>
                </c:pt>
                <c:pt idx="6">
                  <c:v>6</c:v>
                </c:pt>
                <c:pt idx="9">
                  <c:v>4</c:v>
                </c:pt>
                <c:pt idx="12">
                  <c:v>3</c:v>
                </c:pt>
              </c:numCache>
            </c:numRef>
          </c:val>
          <c:extLst>
            <c:ext xmlns:c16="http://schemas.microsoft.com/office/drawing/2014/chart" uri="{C3380CC4-5D6E-409C-BE32-E72D297353CC}">
              <c16:uniqueId val="{00000002-A67B-4F20-B1E4-959F59D2512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45</c:v>
                </c:pt>
                <c:pt idx="3">
                  <c:v>38</c:v>
                </c:pt>
                <c:pt idx="6">
                  <c:v>40</c:v>
                </c:pt>
                <c:pt idx="9">
                  <c:v>40</c:v>
                </c:pt>
                <c:pt idx="12">
                  <c:v>20</c:v>
                </c:pt>
              </c:numCache>
            </c:numRef>
          </c:val>
          <c:extLst>
            <c:ext xmlns:c16="http://schemas.microsoft.com/office/drawing/2014/chart" uri="{C3380CC4-5D6E-409C-BE32-E72D297353CC}">
              <c16:uniqueId val="{00000003-A67B-4F20-B1E4-959F59D2512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259</c:v>
                </c:pt>
                <c:pt idx="3">
                  <c:v>263</c:v>
                </c:pt>
                <c:pt idx="6">
                  <c:v>262</c:v>
                </c:pt>
                <c:pt idx="9">
                  <c:v>269</c:v>
                </c:pt>
                <c:pt idx="12">
                  <c:v>266</c:v>
                </c:pt>
              </c:numCache>
            </c:numRef>
          </c:val>
          <c:extLst>
            <c:ext xmlns:c16="http://schemas.microsoft.com/office/drawing/2014/chart" uri="{C3380CC4-5D6E-409C-BE32-E72D297353CC}">
              <c16:uniqueId val="{00000004-A67B-4F20-B1E4-959F59D2512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7B-4F20-B1E4-959F59D2512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67B-4F20-B1E4-959F59D2512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904</c:v>
                </c:pt>
                <c:pt idx="3">
                  <c:v>971</c:v>
                </c:pt>
                <c:pt idx="6">
                  <c:v>976</c:v>
                </c:pt>
                <c:pt idx="9">
                  <c:v>943</c:v>
                </c:pt>
                <c:pt idx="12">
                  <c:v>918</c:v>
                </c:pt>
              </c:numCache>
            </c:numRef>
          </c:val>
          <c:extLst>
            <c:ext xmlns:c16="http://schemas.microsoft.com/office/drawing/2014/chart" uri="{C3380CC4-5D6E-409C-BE32-E72D297353CC}">
              <c16:uniqueId val="{00000007-A67B-4F20-B1E4-959F59D2512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369</c:v>
                </c:pt>
                <c:pt idx="2">
                  <c:v>#N/A</c:v>
                </c:pt>
                <c:pt idx="3">
                  <c:v>#N/A</c:v>
                </c:pt>
                <c:pt idx="4">
                  <c:v>465</c:v>
                </c:pt>
                <c:pt idx="5">
                  <c:v>#N/A</c:v>
                </c:pt>
                <c:pt idx="6">
                  <c:v>#N/A</c:v>
                </c:pt>
                <c:pt idx="7">
                  <c:v>468</c:v>
                </c:pt>
                <c:pt idx="8">
                  <c:v>#N/A</c:v>
                </c:pt>
                <c:pt idx="9">
                  <c:v>#N/A</c:v>
                </c:pt>
                <c:pt idx="10">
                  <c:v>472</c:v>
                </c:pt>
                <c:pt idx="11">
                  <c:v>#N/A</c:v>
                </c:pt>
                <c:pt idx="12">
                  <c:v>#N/A</c:v>
                </c:pt>
                <c:pt idx="13">
                  <c:v>444</c:v>
                </c:pt>
                <c:pt idx="14">
                  <c:v>#N/A</c:v>
                </c:pt>
              </c:numCache>
            </c:numRef>
          </c:val>
          <c:smooth val="0"/>
          <c:extLst>
            <c:ext xmlns:c16="http://schemas.microsoft.com/office/drawing/2014/chart" uri="{C3380CC4-5D6E-409C-BE32-E72D297353CC}">
              <c16:uniqueId val="{00000008-A67B-4F20-B1E4-959F59D2512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7356</c:v>
                </c:pt>
                <c:pt idx="5">
                  <c:v>6952</c:v>
                </c:pt>
                <c:pt idx="8">
                  <c:v>6346</c:v>
                </c:pt>
                <c:pt idx="11">
                  <c:v>6097</c:v>
                </c:pt>
                <c:pt idx="14">
                  <c:v>5771</c:v>
                </c:pt>
              </c:numCache>
            </c:numRef>
          </c:val>
          <c:extLst>
            <c:ext xmlns:c16="http://schemas.microsoft.com/office/drawing/2014/chart" uri="{C3380CC4-5D6E-409C-BE32-E72D297353CC}">
              <c16:uniqueId val="{00000000-69D0-4616-997F-9F7035F61A7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163</c:v>
                </c:pt>
                <c:pt idx="5">
                  <c:v>151</c:v>
                </c:pt>
                <c:pt idx="8">
                  <c:v>123</c:v>
                </c:pt>
                <c:pt idx="11">
                  <c:v>118</c:v>
                </c:pt>
                <c:pt idx="14">
                  <c:v>112</c:v>
                </c:pt>
              </c:numCache>
            </c:numRef>
          </c:val>
          <c:extLst>
            <c:ext xmlns:c16="http://schemas.microsoft.com/office/drawing/2014/chart" uri="{C3380CC4-5D6E-409C-BE32-E72D297353CC}">
              <c16:uniqueId val="{00000001-69D0-4616-997F-9F7035F61A7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2280</c:v>
                </c:pt>
                <c:pt idx="5">
                  <c:v>2245</c:v>
                </c:pt>
                <c:pt idx="8">
                  <c:v>2724</c:v>
                </c:pt>
                <c:pt idx="11">
                  <c:v>2800</c:v>
                </c:pt>
                <c:pt idx="14">
                  <c:v>2660</c:v>
                </c:pt>
              </c:numCache>
            </c:numRef>
          </c:val>
          <c:extLst>
            <c:ext xmlns:c16="http://schemas.microsoft.com/office/drawing/2014/chart" uri="{C3380CC4-5D6E-409C-BE32-E72D297353CC}">
              <c16:uniqueId val="{00000002-69D0-4616-997F-9F7035F61A7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9D0-4616-997F-9F7035F61A7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9D0-4616-997F-9F7035F61A7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D0-4616-997F-9F7035F61A7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680</c:v>
                </c:pt>
                <c:pt idx="3">
                  <c:v>488</c:v>
                </c:pt>
                <c:pt idx="6">
                  <c:v>473</c:v>
                </c:pt>
                <c:pt idx="9">
                  <c:v>500</c:v>
                </c:pt>
                <c:pt idx="12">
                  <c:v>528</c:v>
                </c:pt>
              </c:numCache>
            </c:numRef>
          </c:val>
          <c:extLst>
            <c:ext xmlns:c16="http://schemas.microsoft.com/office/drawing/2014/chart" uri="{C3380CC4-5D6E-409C-BE32-E72D297353CC}">
              <c16:uniqueId val="{00000006-69D0-4616-997F-9F7035F61A7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204</c:v>
                </c:pt>
                <c:pt idx="3">
                  <c:v>186</c:v>
                </c:pt>
                <c:pt idx="6">
                  <c:v>135</c:v>
                </c:pt>
                <c:pt idx="9">
                  <c:v>107</c:v>
                </c:pt>
                <c:pt idx="12">
                  <c:v>163</c:v>
                </c:pt>
              </c:numCache>
            </c:numRef>
          </c:val>
          <c:extLst>
            <c:ext xmlns:c16="http://schemas.microsoft.com/office/drawing/2014/chart" uri="{C3380CC4-5D6E-409C-BE32-E72D297353CC}">
              <c16:uniqueId val="{00000007-69D0-4616-997F-9F7035F61A7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3080</c:v>
                </c:pt>
                <c:pt idx="3">
                  <c:v>3173</c:v>
                </c:pt>
                <c:pt idx="6">
                  <c:v>3021</c:v>
                </c:pt>
                <c:pt idx="9">
                  <c:v>2888</c:v>
                </c:pt>
                <c:pt idx="12">
                  <c:v>2771</c:v>
                </c:pt>
              </c:numCache>
            </c:numRef>
          </c:val>
          <c:extLst>
            <c:ext xmlns:c16="http://schemas.microsoft.com/office/drawing/2014/chart" uri="{C3380CC4-5D6E-409C-BE32-E72D297353CC}">
              <c16:uniqueId val="{00000008-69D0-4616-997F-9F7035F61A7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9D0-4616-997F-9F7035F61A7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7321</c:v>
                </c:pt>
                <c:pt idx="3">
                  <c:v>6745</c:v>
                </c:pt>
                <c:pt idx="6">
                  <c:v>6012</c:v>
                </c:pt>
                <c:pt idx="9">
                  <c:v>5798</c:v>
                </c:pt>
                <c:pt idx="12">
                  <c:v>5433</c:v>
                </c:pt>
              </c:numCache>
            </c:numRef>
          </c:val>
          <c:extLst>
            <c:ext xmlns:c16="http://schemas.microsoft.com/office/drawing/2014/chart" uri="{C3380CC4-5D6E-409C-BE32-E72D297353CC}">
              <c16:uniqueId val="{0000000A-69D0-4616-997F-9F7035F61A7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1486</c:v>
                </c:pt>
                <c:pt idx="2">
                  <c:v>#N/A</c:v>
                </c:pt>
                <c:pt idx="3">
                  <c:v>#N/A</c:v>
                </c:pt>
                <c:pt idx="4">
                  <c:v>1245</c:v>
                </c:pt>
                <c:pt idx="5">
                  <c:v>#N/A</c:v>
                </c:pt>
                <c:pt idx="6">
                  <c:v>#N/A</c:v>
                </c:pt>
                <c:pt idx="7">
                  <c:v>448</c:v>
                </c:pt>
                <c:pt idx="8">
                  <c:v>#N/A</c:v>
                </c:pt>
                <c:pt idx="9">
                  <c:v>#N/A</c:v>
                </c:pt>
                <c:pt idx="10">
                  <c:v>277</c:v>
                </c:pt>
                <c:pt idx="11">
                  <c:v>#N/A</c:v>
                </c:pt>
                <c:pt idx="12">
                  <c:v>#N/A</c:v>
                </c:pt>
                <c:pt idx="13">
                  <c:v>353</c:v>
                </c:pt>
                <c:pt idx="14">
                  <c:v>#N/A</c:v>
                </c:pt>
              </c:numCache>
            </c:numRef>
          </c:val>
          <c:smooth val="0"/>
          <c:extLst>
            <c:ext xmlns:c16="http://schemas.microsoft.com/office/drawing/2014/chart" uri="{C3380CC4-5D6E-409C-BE32-E72D297353CC}">
              <c16:uniqueId val="{0000000B-69D0-4616-997F-9F7035F61A7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1420</c:v>
                </c:pt>
                <c:pt idx="1">
                  <c:v>1420</c:v>
                </c:pt>
                <c:pt idx="2">
                  <c:v>1134</c:v>
                </c:pt>
              </c:numCache>
            </c:numRef>
          </c:val>
          <c:extLst>
            <c:ext xmlns:c16="http://schemas.microsoft.com/office/drawing/2014/chart" uri="{C3380CC4-5D6E-409C-BE32-E72D297353CC}">
              <c16:uniqueId val="{00000000-C4B4-41AA-9F0A-DA6C894D22B0}"/>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63</c:v>
                </c:pt>
                <c:pt idx="1">
                  <c:v>60</c:v>
                </c:pt>
                <c:pt idx="2">
                  <c:v>90</c:v>
                </c:pt>
              </c:numCache>
            </c:numRef>
          </c:val>
          <c:extLst>
            <c:ext xmlns:c16="http://schemas.microsoft.com/office/drawing/2014/chart" uri="{C3380CC4-5D6E-409C-BE32-E72D297353CC}">
              <c16:uniqueId val="{00000001-C4B4-41AA-9F0A-DA6C894D22B0}"/>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1255</c:v>
                </c:pt>
                <c:pt idx="1">
                  <c:v>1268</c:v>
                </c:pt>
                <c:pt idx="2">
                  <c:v>1359</c:v>
                </c:pt>
              </c:numCache>
            </c:numRef>
          </c:val>
          <c:extLst>
            <c:ext xmlns:c16="http://schemas.microsoft.com/office/drawing/2014/chart" uri="{C3380CC4-5D6E-409C-BE32-E72D297353CC}">
              <c16:uniqueId val="{00000002-C4B4-41AA-9F0A-DA6C894D22B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{EC196F5E-E24D-4A7C-A51F-918B545DB987}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422-48E0-B734-CC8F215077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{FE74B4AC-8DFA-418A-918F-B6A6E2BEC9F1}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22-48E0-B734-CC8F215077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{7A341C88-2080-4AAF-84E7-EDC29E1D9301}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22-48E0-B734-CC8F215077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{BE21BAAD-A35A-4F91-87D5-C79ED4AF4214}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22-48E0-B734-CC8F215077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{00DDB549-AA84-43BE-B000-79BDA7C2B4F5}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22-48E0-B734-CC8F215077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{3272233E-9245-42BD-99FF-FBD265EC5ECF}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422-48E0-B734-CC8F215077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{8DF83A18-245A-4CBA-92C9-5AE8D61627A2}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422-48E0-B734-CC8F215077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{C6C922DD-9EB8-440B-8749-563773719E79}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422-48E0-B734-CC8F215077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{048615FE-6205-4572-ADAF-C6A51ED51E9D}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422-48E0-B734-CC8F215077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63.7</c:v>
                </c:pt>
                <c:pt idx="8">
                  <c:v>65.099999999999994</c:v>
                </c:pt>
                <c:pt idx="16">
                  <c:v>66.5</c:v>
                </c:pt>
                <c:pt idx="24">
                  <c:v>68.099999999999994</c:v>
                </c:pt>
                <c:pt idx="32">
                  <c:v>69</c:v>
                </c:pt>
              </c:numCache>
            </c:numRef>
          </c:xVal>
          <c:yVal>
            <c:numRef>
              <c:f>公会計指標分析・財政指標組合せ分析表!$BP$51:$DC$51</c:f>
              <c:numCache>
                <c:formatCode>#,##0.0;"▲ "#,##0.0</c:formatCode>
                <c:ptCount val="40"/>
                <c:pt idx="0">
                  <c:v>44.2</c:v>
                </c:pt>
                <c:pt idx="8">
                  <c:v>35.1</c:v>
                </c:pt>
                <c:pt idx="16">
                  <c:v>12.8</c:v>
                </c:pt>
                <c:pt idx="24">
                  <c:v>7.9</c:v>
                </c:pt>
                <c:pt idx="32">
                  <c:v>9.6999999999999993</c:v>
                </c:pt>
              </c:numCache>
            </c:numRef>
          </c:yVal>
          <c:smooth val="0"/>
          <c:extLst>
            <c:ext xmlns:c16="http://schemas.microsoft.com/office/drawing/2014/chart" uri="{C3380CC4-5D6E-409C-BE32-E72D297353CC}">
              <c16:uniqueId val="{00000009-4422-48E0-B734-CC8F215077B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{8D86B7D1-42CE-4E1F-BFA8-0C00ED4F7B5A}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422-48E0-B734-CC8F215077B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{AE62C95E-A714-48A0-9AE2-3B1E326E18E4}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22-48E0-B734-CC8F215077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{F4CED97E-F53F-4F5A-99E6-CD48A73870B1}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22-48E0-B734-CC8F215077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{1E186915-9AB9-4C28-826B-E057BDB1964B}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22-48E0-B734-CC8F215077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{2AE30DF6-6990-43F4-A382-22FF74D315C3}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22-48E0-B734-CC8F215077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{335D5EB5-719E-4D01-8D96-FF18BE5EE1F2}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422-48E0-B734-CC8F215077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{CA1A1910-9EC3-44AD-92CE-62CE2C094D2D}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422-48E0-B734-CC8F215077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{348F733E-9C98-4BDD-8113-451C8118611B}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422-48E0-B734-CC8F215077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{269AECB3-DBE8-4DB2-92E6-0F68118DE282}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422-48E0-B734-CC8F215077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4422-48E0-B734-CC8F215077BB}"/>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{B115312C-550B-43DF-ADD9-8DE44AA43C01}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7F6-4130-B376-DF697D0706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{95A828E7-451E-4FAF-8D1E-DAF292C490A7}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F6-4130-B376-DF697D0706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{11E7CED9-803B-4A08-A5A4-CB9FBFB24F6D}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F6-4130-B376-DF697D0706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{0EF88BF3-B0C1-4ABD-9517-B22453BD9A78}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F6-4130-B376-DF697D0706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{4F90EC69-C67C-4E5A-9278-402E43B7E1FA}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F6-4130-B376-DF697D0706C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{DAAAB88C-4802-4B8C-B5C7-B5AB47EC672B}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7F6-4130-B376-DF697D0706C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{DF0ED8AA-D92A-4477-837D-8A5D77672114}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7F6-4130-B376-DF697D0706C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{92B8E936-9445-437C-87FD-28EA4D9EE7CB}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7F6-4130-B376-DF697D0706C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{7479A106-A2B6-457F-8785-889323F42399}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7F6-4130-B376-DF697D0706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10.5</c:v>
                </c:pt>
                <c:pt idx="16">
                  <c:v>12.5</c:v>
                </c:pt>
                <c:pt idx="24">
                  <c:v>13.3</c:v>
                </c:pt>
                <c:pt idx="32">
                  <c:v>13</c:v>
                </c:pt>
              </c:numCache>
            </c:numRef>
          </c:xVal>
          <c:yVal>
            <c:numRef>
              <c:f>公会計指標分析・財政指標組合せ分析表!$BP$73:$DC$73</c:f>
              <c:numCache>
                <c:formatCode>#,##0.0;"▲ "#,##0.0</c:formatCode>
                <c:ptCount val="40"/>
                <c:pt idx="0">
                  <c:v>44.2</c:v>
                </c:pt>
                <c:pt idx="8">
                  <c:v>35.1</c:v>
                </c:pt>
                <c:pt idx="16">
                  <c:v>12.8</c:v>
                </c:pt>
                <c:pt idx="24">
                  <c:v>7.9</c:v>
                </c:pt>
                <c:pt idx="32">
                  <c:v>9.6999999999999993</c:v>
                </c:pt>
              </c:numCache>
            </c:numRef>
          </c:yVal>
          <c:smooth val="0"/>
          <c:extLst>
            <c:ext xmlns:c16="http://schemas.microsoft.com/office/drawing/2014/chart" uri="{C3380CC4-5D6E-409C-BE32-E72D297353CC}">
              <c16:uniqueId val="{00000009-37F6-4130-B376-DF697D0706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{43BB9726-E7C2-405E-AB92-FE50D87B400F}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7F6-4130-B376-DF697D0706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{669F1BE8-3F32-4947-B6E2-A3D234F4D398}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F6-4130-B376-DF697D0706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{4B4F8F5A-15F2-4F7F-8982-0B7F9084C9C7}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F6-4130-B376-DF697D0706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{34868C04-6F93-4E4D-BE48-D97CBD0AA730}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F6-4130-B376-DF697D0706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{3157F769-8230-49FC-9DD3-95109B8016AD}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F6-4130-B376-DF697D0706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{E1A69946-A045-4D6B-9453-7C4B0787148F}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7F6-4130-B376-DF697D0706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{A0D8F869-B029-47DA-9A0D-994F94FE201B}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7F6-4130-B376-DF697D0706C1}"/>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{9BD37A69-C4C8-47F8-8DB5-1A928D5278DB}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7F6-4130-B376-DF697D0706C1}"/>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{18C1B200-9E76-44EA-A063-6117CBD2B12C}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7F6-4130-B376-DF697D0706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37F6-4130-B376-DF697D0706C1}"/>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232AB85-63F8-4BE1-AF51-74553EFAC5BC}"/>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2F9652DC-F97B-47A0-BD2F-87E33C0A431B}"/>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BBBB7422-28A6-424C-B145-C18077C24B0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5D216E0-D02B-4368-9514-21CB3B58CBC9}"/>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81E3D70-64B7-471C-92B7-25DCC01039B8}"/>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B379D05-9B6E-449E-9936-7A8ABD1FA19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4A837912-FBF3-4F50-9AC6-8235F00754B3}"/>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F00063B-A0B8-46C1-A2F9-276BBD4AD1E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3901295-6910-44FD-A302-1311CE47F0E5}"/>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1758CC08-0671-47E6-B639-8E7A30A2CD51}"/>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C869715-B760-4BF1-A51B-322B00A6699E}"/>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2E56BE84-F969-497B-83EB-9008DCF53F4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10,742
10,468
33.36
9,346,766
8,910,730
424,381
4,349,592
5,433,081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A1F5878-546F-4169-99ED-CFC6E381DDE4}"/>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BE61044-3BE5-472C-81DC-F81EDB5E0BC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942B2A8-0544-4892-B828-907645D4C12F}"/>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D1D452B-10DD-47E5-8345-6F593BD6C18B}"/>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CEF7C2E-CEB1-4D4A-88AF-4D8A198E83F8}"/>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DAF9A6F-418D-4A52-B763-0012D6535E6C}"/>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A88874E-2D2E-420E-A384-07A66A96054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5A614B28-5A4A-4012-AA22-1A50C56BFB3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9309F462-A77D-4218-A99F-FD02FD9E9E25}"/>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7CC0918E-C9AC-46EC-8ADA-EE0FFED594E6}"/>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CD65936-1495-48C1-89E9-54B52FA950B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F5B5D65-DFEE-4134-9FCC-DD9297C77AFD}"/>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C70FCBA-9F19-4755-9946-D5F1AC0F83E6}"/>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E46191D-E1CB-45A5-B1F9-A185E011A7C2}"/>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FEA04FB-0E9F-4E79-95A7-6BA657F2A66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BBEAE3E-3E07-4F7A-B561-2226775033A1}"/>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21C08E4-1153-4D64-86F9-ED9840B6DB4E}"/>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D5E4746B-EC1F-417D-A17D-19749939ABB4}"/>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6C4035A6-A80D-401A-A6D5-4A53EBDCAEA6}"/>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BB88F48B-3C1E-418E-90BC-759D1512F6AB}"/>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83F7421-76E1-476A-ADD9-0EB67730B27E}"/>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77C5711-B858-47E5-AF2A-DD8C6F6C5F0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25AF16B4-C1F0-4CEF-8663-252A995DDF17}"/>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A427D3F-9C5A-4996-BC37-92963CEB4996}"/>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6B38157-852A-4C21-B273-1180C211FF1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460A22B-978B-4F55-8ED6-5AB7F083691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3BF44FE-BF54-4D43-AE86-853A9706367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84D7FB9-F393-4013-A991-FFC31BB4341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4D252C3-EE22-4667-8B35-740DFE7629F4}"/>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84E4E94B-BD59-4D27-9EB4-8D0C2D02DA71}"/>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514E6F3-DF92-4E54-88E4-1A4A8763003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CA3914D0-7BF7-497D-8F98-D78926AB7DE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92DCAB7-9B1B-4B6D-9F76-BA7271B6B49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0DCF83A-1C1C-4483-A75C-8E7936EE0EC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BD71999-11AD-42A9-BA5D-D742121EB747}"/>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2E12B4CF-1E79-4E8E-B736-35A4195A1B9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38532CA-7CC0-4528-8B99-213EA44C5974}"/>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年度以降、財政力指数は</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0.29</a:t>
          </a:r>
          <a:r>
            <a:rPr kumimoji="1" lang="ja-JP" altLang="en-US" sz="1300">
              <a:latin typeface="ＭＳ Ｐゴシック" panose="020B0600070205080204" pitchFamily="50" charset="-128"/>
              <a:ea typeface="ＭＳ Ｐゴシック" panose="020B0600070205080204" pitchFamily="50" charset="-128"/>
            </a:rPr>
            <a:t>を推移している。町の基幹産業である農業においては、少子高齢化や後継者不足の慢性的な状況が続いている。他の産業においては、コロナ禍により経済活動が停滞していたが、コロナの５類移行により税収の回復が期待されるが、町民税においては依然減収見込みである。農業の持続的な経営の支援や企業誘致などの産業育成施策によって町の活性化を図るとともに、財政運営においては歳出削減や税などの徴収強化による財源確保に努めるなど、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2B47A18-B9A4-41A5-8493-458E31315BA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671C2FFE-C27B-4BA5-B6F0-2D93A0849956}"/>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8B8B0F4B-52B1-47D8-8FB6-F334A30D9D11}"/>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DF6C540B-C166-4432-807D-5252E99E5419}"/>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A3737E25-DDA0-48C2-89D3-1A1414D33F81}"/>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4ADB007F-F685-48C0-A4EC-6BE2960DAAFA}"/>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D5E18B56-79D0-4C62-A39B-7B2EA5C8046A}"/>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24AB749E-2C1F-4A5C-8FDD-1D548DF8449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AFD469A5-0CD4-492F-8421-AAF9C8043252}"/>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8FAD7581-F537-443E-9CFD-50C297D2966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6B0A7396-5DE8-4CC6-BDC4-9952388396DF}"/>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F3E1BD5A-BF37-4B1E-B00E-1F2CA343051E}"/>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692FA372-871F-484F-9E57-0E41C26C7FE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F6E5F8FE-4A69-48E8-B0AF-94AFAEEED909}"/>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61F4D72C-5DFA-40D3-BC82-6B9FC48AF32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53BD6572-8864-4D8C-A00F-8CE09A830E41}"/>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4211291-6874-40B0-920C-6A4F7FCD829D}"/>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FB8227E7-937A-4005-9981-318711B69488}"/>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3133B85E-0866-4B11-AA83-B5704C7F1DBA}"/>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DC933C88-F892-4904-A39C-5FC1D0D48D8E}"/>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6EB6A083-8FB0-4BC5-B464-882ABF75C95C}"/>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8B4AE5EC-BAAA-49F2-8F60-D0143C1FBAEC}"/>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DCA0310E-52F3-49DD-997A-49D2FFF98746}"/>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44EDE58C-41F5-4361-BA7F-D867924C207F}"/>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F27D55FB-E37A-4465-AFE1-223E67E3A55D}"/>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CFCD37EE-4C7D-4357-AF2E-9E859679FD81}"/>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9FEB0104-74AC-4652-B177-780C301D6C2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2B58E1E6-779C-4EC0-8E93-AC36DC37D364}"/>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9A39C042-A24C-435A-AA0D-16556AFBDF38}"/>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55033</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D6471807-57B6-47D1-9566-7C6A193864EE}"/>
            </a:ext>
          </a:extLst>
        </xdr:cNvPr>
        <xdr:cNvCxnSpPr/>
      </xdr:nvCxnSpPr>
      <xdr:spPr>
        <a:xfrm>
          <a:off x="1447800" y="74273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F998C338-B33E-4662-AD71-A4B6ADE28AF1}"/>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0E53B183-C596-4601-BFC6-D97BF9099293}"/>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A838AC37-4C6F-4CB0-A3A0-76C7688B8F78}"/>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C05663C0-5206-43C9-ACA5-3A68ABD75C46}"/>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D3FBAE2-EC3E-4447-9FB1-8F858383E43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51B9A1D-B9E4-4C15-9F75-AD9F118BA92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40A40B1-D024-4DF8-95BE-125E1772B707}"/>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BD14144-2DA4-4AE7-ABEF-19399DA9EA4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5EF38959-FE35-4BDF-81F1-29FBB781CE5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E4BC9B5E-F3CA-4B57-9593-605015211278}"/>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5F276395-5B92-4D60-8893-B857C8D3F725}"/>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a:extLst>
            <a:ext uri="{FF2B5EF4-FFF2-40B4-BE49-F238E27FC236}">
              <a16:creationId xmlns:a16="http://schemas.microsoft.com/office/drawing/2014/main" id="{005667AF-8746-4328-8A97-5813FBAD9C9D}"/>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a:extLst>
            <a:ext uri="{FF2B5EF4-FFF2-40B4-BE49-F238E27FC236}">
              <a16:creationId xmlns:a16="http://schemas.microsoft.com/office/drawing/2014/main" id="{A1A19E32-E829-4308-A3AA-FC9F307C43C1}"/>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1EE044C1-BC02-478B-A4DB-95A94899DC11}"/>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36C4B7C3-05DA-4594-8BAE-F5A05366D4BC}"/>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60CA402E-7E3E-4E55-8A66-FD2C1E715C6B}"/>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7DE5E259-F7AC-4DC1-A9FC-CA2EE7B3F209}"/>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96" name="楕円 95">
          <a:extLst>
            <a:ext uri="{FF2B5EF4-FFF2-40B4-BE49-F238E27FC236}">
              <a16:creationId xmlns:a16="http://schemas.microsoft.com/office/drawing/2014/main" id="{3C119037-1514-49C5-9B94-761395E42F40}"/>
            </a:ext>
          </a:extLst>
        </xdr:cNvPr>
        <xdr:cNvSpPr/>
      </xdr:nvSpPr>
      <xdr:spPr>
        <a:xfrm>
          <a:off x="1397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97" name="テキスト ボックス 96">
          <a:extLst>
            <a:ext uri="{FF2B5EF4-FFF2-40B4-BE49-F238E27FC236}">
              <a16:creationId xmlns:a16="http://schemas.microsoft.com/office/drawing/2014/main" id="{627725EB-00F2-4C0E-AF98-8AC8F07892FA}"/>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1B6519AC-C9A8-4750-A6F7-932CF81B16B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28092D15-EFBD-4D0F-B485-FCDED62FCC42}"/>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8A649A9F-46BC-48DE-82E5-AF2FDDC8B16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879B35BF-31AD-4AB2-8837-DE71D4EAFD9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529721CB-1355-4479-9DBF-D061C75CE0D7}"/>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D6A0A251-4377-42E1-B641-9E0A32AD6E8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8967AB1A-D226-4598-AA59-992A061635B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91AD3A6D-BEB1-4B82-9AEB-160538434B53}"/>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B7CE12DA-E817-43DB-96D0-2FC11CDBF6A6}"/>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462DA8E2-4A01-40A1-B21B-DB9512033A2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A8D07983-3CE7-44F8-9A95-32B63DCB527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FEF75FD-9C12-4056-A13B-BEE80EF6F7F6}"/>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547178BF-FD2A-41C4-AEE5-57887ED3FB8B}"/>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ポイント下降し</a:t>
          </a:r>
          <a:r>
            <a:rPr kumimoji="1" lang="en-US" altLang="ja-JP" sz="1300">
              <a:latin typeface="ＭＳ Ｐゴシック" panose="020B0600070205080204" pitchFamily="50" charset="-128"/>
              <a:ea typeface="ＭＳ Ｐゴシック" panose="020B0600070205080204" pitchFamily="50" charset="-128"/>
            </a:rPr>
            <a:t>93.4</a:t>
          </a:r>
          <a:r>
            <a:rPr kumimoji="1" lang="ja-JP" altLang="en-US" sz="1300">
              <a:latin typeface="ＭＳ Ｐゴシック" panose="020B0600070205080204" pitchFamily="50" charset="-128"/>
              <a:ea typeface="ＭＳ Ｐゴシック" panose="020B0600070205080204" pitchFamily="50" charset="-128"/>
            </a:rPr>
            <a:t>となった。この要因としては①公営企業会計（下水道）への補助金を前年度全額経常経費としていたが本年度臨時的経費と区分し計上したこと、②県補助事業で臨時的経費に区分し計上した事業があることが挙げられる。今後も元利償還金による財政への負担は継続する見込みであり、経常一般財源が増加する要因も見当たらないことから、経常収支比率は類似団体と比較して今後も高い水準で推移していく見込みで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B12CFDA1-F4A3-4C0E-8BAE-D85F0E467E7B}"/>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BEB7810B-C805-4ECA-9CDD-B20F00D09DCC}"/>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DD04A2A0-7B96-4E9F-9158-C9A4FF56CDDE}"/>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3FEE7C0D-BCE6-4EC2-B548-0D618BD37FC2}"/>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901B5388-0201-47A4-B4E3-0B4E7697D6D6}"/>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7D11CF7A-94B2-4075-B71D-FF75496B2BA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BAB25F0F-34FF-421F-84B8-894C4C265703}"/>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25DB62A0-1A3B-4BEC-822C-B90A90976047}"/>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4DF10CED-A77F-46CE-802A-E4FCC16726F8}"/>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399F6BC8-63C0-4712-9230-03F1D7AA3E15}"/>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CEA6E908-E6D0-4706-902D-F427135E148B}"/>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2E4DF5DE-D793-48AC-AA40-7AB2B627DC5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2A0127CB-37E9-4A2A-8ADB-41DBC5E2627E}"/>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D38AAE88-F9BB-4BC7-A4B1-542AD35AF07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F6A43B90-0270-40F5-9466-07989C62280E}"/>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263CAC1A-0708-4DD1-AEE0-D8B75C25EACB}"/>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32CC3187-3518-4181-97D4-E846617C93E2}"/>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25400AF9-F2DB-422C-AB15-2BFC4BF220D9}"/>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2B2E18AA-0ACB-4EC5-862D-0D62762C9374}"/>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56134</xdr:rowOff>
    </xdr:from>
    <xdr:to>
      <xdr:col>23</xdr:col>
      <xdr:colOff>133350</xdr:colOff>
      <xdr:row>67</xdr:row>
      <xdr:rowOff>26924</xdr:rowOff>
    </xdr:to>
    <xdr:cxnSp macro="">
      <xdr:nvCxnSpPr>
        <xdr:cNvPr id="130" name="直線コネクタ 129">
          <a:extLst>
            <a:ext uri="{FF2B5EF4-FFF2-40B4-BE49-F238E27FC236}">
              <a16:creationId xmlns:a16="http://schemas.microsoft.com/office/drawing/2014/main" id="{AE184565-2E47-4C3A-8E55-EFE6B3B56060}"/>
            </a:ext>
          </a:extLst>
        </xdr:cNvPr>
        <xdr:cNvCxnSpPr/>
      </xdr:nvCxnSpPr>
      <xdr:spPr>
        <a:xfrm flipV="1">
          <a:off x="4114800" y="11200384"/>
          <a:ext cx="8382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a:extLst>
            <a:ext uri="{FF2B5EF4-FFF2-40B4-BE49-F238E27FC236}">
              <a16:creationId xmlns:a16="http://schemas.microsoft.com/office/drawing/2014/main" id="{E985CA93-F95E-4E68-8207-B179749A84C5}"/>
            </a:ext>
          </a:extLst>
        </xdr:cNvPr>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DF257202-4F09-4DA3-8E0C-FC55EB523AD3}"/>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7620</xdr:rowOff>
    </xdr:from>
    <xdr:to>
      <xdr:col>19</xdr:col>
      <xdr:colOff>133350</xdr:colOff>
      <xdr:row>67</xdr:row>
      <xdr:rowOff>26924</xdr:rowOff>
    </xdr:to>
    <xdr:cxnSp macro="">
      <xdr:nvCxnSpPr>
        <xdr:cNvPr id="133" name="直線コネクタ 132">
          <a:extLst>
            <a:ext uri="{FF2B5EF4-FFF2-40B4-BE49-F238E27FC236}">
              <a16:creationId xmlns:a16="http://schemas.microsoft.com/office/drawing/2014/main" id="{1D258689-E345-4776-8CB0-C7DAE276C17A}"/>
            </a:ext>
          </a:extLst>
        </xdr:cNvPr>
        <xdr:cNvCxnSpPr/>
      </xdr:nvCxnSpPr>
      <xdr:spPr>
        <a:xfrm>
          <a:off x="3225800" y="1149477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91FC49D3-02F9-411C-AD57-506534C59CF2}"/>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5" name="テキスト ボックス 134">
          <a:extLst>
            <a:ext uri="{FF2B5EF4-FFF2-40B4-BE49-F238E27FC236}">
              <a16:creationId xmlns:a16="http://schemas.microsoft.com/office/drawing/2014/main" id="{4BA052D0-B714-4F82-BAF1-07DE6AE8F4A4}"/>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157480</xdr:rowOff>
    </xdr:from>
    <xdr:to>
      <xdr:col>15</xdr:col>
      <xdr:colOff>82550</xdr:colOff>
      <xdr:row>67</xdr:row>
      <xdr:rowOff>7620</xdr:rowOff>
    </xdr:to>
    <xdr:cxnSp macro="">
      <xdr:nvCxnSpPr>
        <xdr:cNvPr id="136" name="直線コネクタ 135">
          <a:extLst>
            <a:ext uri="{FF2B5EF4-FFF2-40B4-BE49-F238E27FC236}">
              <a16:creationId xmlns:a16="http://schemas.microsoft.com/office/drawing/2014/main" id="{F0253F45-A8C4-4D7F-BEEF-80240504D55B}"/>
            </a:ext>
          </a:extLst>
        </xdr:cNvPr>
        <xdr:cNvCxnSpPr/>
      </xdr:nvCxnSpPr>
      <xdr:spPr>
        <a:xfrm>
          <a:off x="2336800" y="1130173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284B83D0-9D4D-49A4-8EC2-465B398FF028}"/>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a:extLst>
            <a:ext uri="{FF2B5EF4-FFF2-40B4-BE49-F238E27FC236}">
              <a16:creationId xmlns:a16="http://schemas.microsoft.com/office/drawing/2014/main" id="{E6BF530E-1B38-4A58-B5A6-A372E9508C28}"/>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157480</xdr:rowOff>
    </xdr:from>
    <xdr:to>
      <xdr:col>11</xdr:col>
      <xdr:colOff>31750</xdr:colOff>
      <xdr:row>66</xdr:row>
      <xdr:rowOff>140462</xdr:rowOff>
    </xdr:to>
    <xdr:cxnSp macro="">
      <xdr:nvCxnSpPr>
        <xdr:cNvPr id="139" name="直線コネクタ 138">
          <a:extLst>
            <a:ext uri="{FF2B5EF4-FFF2-40B4-BE49-F238E27FC236}">
              <a16:creationId xmlns:a16="http://schemas.microsoft.com/office/drawing/2014/main" id="{6E33E234-C7FB-4F26-921A-3DEC4BB771DE}"/>
            </a:ext>
          </a:extLst>
        </xdr:cNvPr>
        <xdr:cNvCxnSpPr/>
      </xdr:nvCxnSpPr>
      <xdr:spPr>
        <a:xfrm flipV="1">
          <a:off x="1447800" y="11301730"/>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703A0842-201F-4B08-B9E5-658067E269D2}"/>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1" name="テキスト ボックス 140">
          <a:extLst>
            <a:ext uri="{FF2B5EF4-FFF2-40B4-BE49-F238E27FC236}">
              <a16:creationId xmlns:a16="http://schemas.microsoft.com/office/drawing/2014/main" id="{5CB036BF-8956-44FA-8F03-5A20C5C54C90}"/>
            </a:ext>
          </a:extLst>
        </xdr:cNvPr>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D88C8D74-6A19-47FB-88B3-E7DF3C350AF7}"/>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43" name="テキスト ボックス 142">
          <a:extLst>
            <a:ext uri="{FF2B5EF4-FFF2-40B4-BE49-F238E27FC236}">
              <a16:creationId xmlns:a16="http://schemas.microsoft.com/office/drawing/2014/main" id="{262687F4-CEDE-4587-973C-92965A269215}"/>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D09C3100-D099-4725-8A5C-1DB16C2B134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AE9948B5-AA14-49F5-A2B4-AD3C773404AB}"/>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D6FCEAB-2E4F-4551-B3A5-EBF737389353}"/>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FE379F7D-56EF-4814-8BA1-E8F78C30DA4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A900607F-D357-4497-BCB7-D4491934B41E}"/>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5334</xdr:rowOff>
    </xdr:from>
    <xdr:to>
      <xdr:col>23</xdr:col>
      <xdr:colOff>184150</xdr:colOff>
      <xdr:row>65</xdr:row>
      <xdr:rowOff>106934</xdr:rowOff>
    </xdr:to>
    <xdr:sp macro="" textlink="">
      <xdr:nvSpPr>
        <xdr:cNvPr id="149" name="楕円 148">
          <a:extLst>
            <a:ext uri="{FF2B5EF4-FFF2-40B4-BE49-F238E27FC236}">
              <a16:creationId xmlns:a16="http://schemas.microsoft.com/office/drawing/2014/main" id="{78CCFE3B-4C8D-4AE7-B7E8-F0CE63A3474D}"/>
            </a:ext>
          </a:extLst>
        </xdr:cNvPr>
        <xdr:cNvSpPr/>
      </xdr:nvSpPr>
      <xdr:spPr>
        <a:xfrm>
          <a:off x="49022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148861</xdr:rowOff>
    </xdr:from>
    <xdr:ext cx="762000" cy="259045"/>
    <xdr:sp macro="" textlink="">
      <xdr:nvSpPr>
        <xdr:cNvPr id="150" name="財政構造の弾力性該当値テキスト">
          <a:extLst>
            <a:ext uri="{FF2B5EF4-FFF2-40B4-BE49-F238E27FC236}">
              <a16:creationId xmlns:a16="http://schemas.microsoft.com/office/drawing/2014/main" id="{DF0D0EE2-2DBB-4E60-A96D-1B3D427DD1D7}"/>
            </a:ext>
          </a:extLst>
        </xdr:cNvPr>
        <xdr:cNvSpPr txBox="1"/>
      </xdr:nvSpPr>
      <xdr:spPr>
        <a:xfrm>
          <a:off x="5041900" y="1112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147574</xdr:rowOff>
    </xdr:from>
    <xdr:to>
      <xdr:col>19</xdr:col>
      <xdr:colOff>184150</xdr:colOff>
      <xdr:row>67</xdr:row>
      <xdr:rowOff>77724</xdr:rowOff>
    </xdr:to>
    <xdr:sp macro="" textlink="">
      <xdr:nvSpPr>
        <xdr:cNvPr id="151" name="楕円 150">
          <a:extLst>
            <a:ext uri="{FF2B5EF4-FFF2-40B4-BE49-F238E27FC236}">
              <a16:creationId xmlns:a16="http://schemas.microsoft.com/office/drawing/2014/main" id="{B3B6102D-979A-436C-B8A7-14F9577DA5A3}"/>
            </a:ext>
          </a:extLst>
        </xdr:cNvPr>
        <xdr:cNvSpPr/>
      </xdr:nvSpPr>
      <xdr:spPr>
        <a:xfrm>
          <a:off x="4064000" y="1146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62501</xdr:rowOff>
    </xdr:from>
    <xdr:ext cx="736600" cy="259045"/>
    <xdr:sp macro="" textlink="">
      <xdr:nvSpPr>
        <xdr:cNvPr id="152" name="テキスト ボックス 151">
          <a:extLst>
            <a:ext uri="{FF2B5EF4-FFF2-40B4-BE49-F238E27FC236}">
              <a16:creationId xmlns:a16="http://schemas.microsoft.com/office/drawing/2014/main" id="{528EF17F-0C05-4879-B98A-4FDC5A692032}"/>
            </a:ext>
          </a:extLst>
        </xdr:cNvPr>
        <xdr:cNvSpPr txBox="1"/>
      </xdr:nvSpPr>
      <xdr:spPr>
        <a:xfrm>
          <a:off x="3733800" y="11549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128270</xdr:rowOff>
    </xdr:from>
    <xdr:to>
      <xdr:col>15</xdr:col>
      <xdr:colOff>133350</xdr:colOff>
      <xdr:row>67</xdr:row>
      <xdr:rowOff>58420</xdr:rowOff>
    </xdr:to>
    <xdr:sp macro="" textlink="">
      <xdr:nvSpPr>
        <xdr:cNvPr id="153" name="楕円 152">
          <a:extLst>
            <a:ext uri="{FF2B5EF4-FFF2-40B4-BE49-F238E27FC236}">
              <a16:creationId xmlns:a16="http://schemas.microsoft.com/office/drawing/2014/main" id="{E515682E-BF6A-4890-BE23-772E23FB774B}"/>
            </a:ext>
          </a:extLst>
        </xdr:cNvPr>
        <xdr:cNvSpPr/>
      </xdr:nvSpPr>
      <xdr:spPr>
        <a:xfrm>
          <a:off x="3175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43197</xdr:rowOff>
    </xdr:from>
    <xdr:ext cx="762000" cy="259045"/>
    <xdr:sp macro="" textlink="">
      <xdr:nvSpPr>
        <xdr:cNvPr id="154" name="テキスト ボックス 153">
          <a:extLst>
            <a:ext uri="{FF2B5EF4-FFF2-40B4-BE49-F238E27FC236}">
              <a16:creationId xmlns:a16="http://schemas.microsoft.com/office/drawing/2014/main" id="{E9A7764B-C005-4EA3-AF23-2BDBB1DBA170}"/>
            </a:ext>
          </a:extLst>
        </xdr:cNvPr>
        <xdr:cNvSpPr txBox="1"/>
      </xdr:nvSpPr>
      <xdr:spPr>
        <a:xfrm>
          <a:off x="2844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106680</xdr:rowOff>
    </xdr:from>
    <xdr:to>
      <xdr:col>11</xdr:col>
      <xdr:colOff>82550</xdr:colOff>
      <xdr:row>66</xdr:row>
      <xdr:rowOff>36830</xdr:rowOff>
    </xdr:to>
    <xdr:sp macro="" textlink="">
      <xdr:nvSpPr>
        <xdr:cNvPr id="155" name="楕円 154">
          <a:extLst>
            <a:ext uri="{FF2B5EF4-FFF2-40B4-BE49-F238E27FC236}">
              <a16:creationId xmlns:a16="http://schemas.microsoft.com/office/drawing/2014/main" id="{6641468D-A293-4187-9916-FFAABB8F6D80}"/>
            </a:ext>
          </a:extLst>
        </xdr:cNvPr>
        <xdr:cNvSpPr/>
      </xdr:nvSpPr>
      <xdr:spPr>
        <a:xfrm>
          <a:off x="2286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21607</xdr:rowOff>
    </xdr:from>
    <xdr:ext cx="762000" cy="259045"/>
    <xdr:sp macro="" textlink="">
      <xdr:nvSpPr>
        <xdr:cNvPr id="156" name="テキスト ボックス 155">
          <a:extLst>
            <a:ext uri="{FF2B5EF4-FFF2-40B4-BE49-F238E27FC236}">
              <a16:creationId xmlns:a16="http://schemas.microsoft.com/office/drawing/2014/main" id="{D814F54D-4CD0-44FA-B7D6-7DB4FCCF613D}"/>
            </a:ext>
          </a:extLst>
        </xdr:cNvPr>
        <xdr:cNvSpPr txBox="1"/>
      </xdr:nvSpPr>
      <xdr:spPr>
        <a:xfrm>
          <a:off x="1955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89662</xdr:rowOff>
    </xdr:from>
    <xdr:to>
      <xdr:col>7</xdr:col>
      <xdr:colOff>31750</xdr:colOff>
      <xdr:row>67</xdr:row>
      <xdr:rowOff>19812</xdr:rowOff>
    </xdr:to>
    <xdr:sp macro="" textlink="">
      <xdr:nvSpPr>
        <xdr:cNvPr id="157" name="楕円 156">
          <a:extLst>
            <a:ext uri="{FF2B5EF4-FFF2-40B4-BE49-F238E27FC236}">
              <a16:creationId xmlns:a16="http://schemas.microsoft.com/office/drawing/2014/main" id="{786F4D98-8621-4481-B926-AD391C4767AF}"/>
            </a:ext>
          </a:extLst>
        </xdr:cNvPr>
        <xdr:cNvSpPr/>
      </xdr:nvSpPr>
      <xdr:spPr>
        <a:xfrm>
          <a:off x="1397000" y="114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4589</xdr:rowOff>
    </xdr:from>
    <xdr:ext cx="762000" cy="259045"/>
    <xdr:sp macro="" textlink="">
      <xdr:nvSpPr>
        <xdr:cNvPr id="158" name="テキスト ボックス 157">
          <a:extLst>
            <a:ext uri="{FF2B5EF4-FFF2-40B4-BE49-F238E27FC236}">
              <a16:creationId xmlns:a16="http://schemas.microsoft.com/office/drawing/2014/main" id="{1A69ABFA-801D-42AB-921E-2B728F61D89A}"/>
            </a:ext>
          </a:extLst>
        </xdr:cNvPr>
        <xdr:cNvSpPr txBox="1"/>
      </xdr:nvSpPr>
      <xdr:spPr>
        <a:xfrm>
          <a:off x="1066800" y="11491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226A85CC-B540-4885-A79F-9B1BF2F9183C}"/>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44104F72-8609-4219-858A-63228F67CC4C}"/>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C4D67EC1-BB87-4C28-84EA-76F852AE122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B74535E2-D361-41A7-97F6-F914B3368481}"/>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77E3938A-AA31-40EC-BF23-7DFDFD3429E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273D30A2-A260-46C5-9FA1-4D8A190E782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328208BD-FB57-4DAB-B5E0-B897C110E682}"/>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26C1BDC4-E145-4317-B647-7FF727D854C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A818D4D3-4491-40EE-8CEE-74CE71CEC22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5763FDC1-99C9-4179-AABC-4AD88EB4188A}"/>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B8BD26E5-F109-4CEB-B905-A23EDF43318F}"/>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FF712A89-07C4-4F37-A29D-CE1BDE89454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76341CB7-D8D4-45B5-9FB0-15094086FD91}"/>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決算額は昨年度と比較して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増加したが、類似団体よりも低い水準で推移している。要因としては、類似団体の中で人口一人当たりの職員数が平均よりも少ないこと及びラスパイレス指数が低い水準であることで人件費が他団体より低くなっていることが挙げられる。行政改革実施計画に位置付けられた定員管理や住民サービスの低下を招かないようなバランスのとれた効果的な人員確保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F41E7F82-9606-41CD-9678-50F2937F64C8}"/>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4DBD76A4-B778-4F51-9603-7A29CD560A7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7511FC7F-D273-46B5-A621-9EA2F5496A01}"/>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3FE68F15-9CFD-4EF7-9420-3155F7347616}"/>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316D499F-164C-4D22-B997-9EAA1C172D75}"/>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38C52618-3D80-4FBC-A518-7627236D9E6B}"/>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A9CFDC2-B191-4FAD-AC61-EDB1A10E82C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E4B853F4-FA2D-4DE7-9BCE-34C232CDF617}"/>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E864E1C7-EDEA-4158-AC56-A0AE90C091F2}"/>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D3DBEC69-CD97-41D8-95BD-08EE4A4444DA}"/>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20E1E4B9-3641-4713-9DDA-92C5762354F5}"/>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15E12E70-3BB0-4B25-8274-F3DA2D1C3FB7}"/>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7E9DFCC7-06B2-4F50-A362-87F399F5BE4A}"/>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C9870835-467E-449F-81A4-5033CD9B402A}"/>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ED9B1D31-AD0D-4C3B-A589-6A16004416A3}"/>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861BB3C7-BA7E-4A42-B7C3-0E06C99AB1E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F2C90311-FE0A-4293-A3A3-758A16199406}"/>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8AFC3D57-486A-48C9-8C2D-A3AE8BF7EE5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8BF7887B-8614-4D80-88AA-6CE831770E72}"/>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6848AB34-BA80-4B6F-829B-A39A0180EFF6}"/>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FF2CA565-9B00-4F23-B66F-B048F4C99F8E}"/>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8FEFE35A-E957-44BF-90C5-41E77661AE87}"/>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BBB432E7-3245-4530-AB7F-8B9CF317DEF5}"/>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88204</xdr:rowOff>
    </xdr:from>
    <xdr:to>
      <xdr:col>23</xdr:col>
      <xdr:colOff>133350</xdr:colOff>
      <xdr:row>80</xdr:row>
      <xdr:rowOff>93983</xdr:rowOff>
    </xdr:to>
    <xdr:cxnSp macro="">
      <xdr:nvCxnSpPr>
        <xdr:cNvPr id="195" name="直線コネクタ 194">
          <a:extLst>
            <a:ext uri="{FF2B5EF4-FFF2-40B4-BE49-F238E27FC236}">
              <a16:creationId xmlns:a16="http://schemas.microsoft.com/office/drawing/2014/main" id="{1797C0BA-8CF0-40A1-BB0A-060469B7A9FD}"/>
            </a:ext>
          </a:extLst>
        </xdr:cNvPr>
        <xdr:cNvCxnSpPr/>
      </xdr:nvCxnSpPr>
      <xdr:spPr>
        <a:xfrm>
          <a:off x="4114800" y="13804204"/>
          <a:ext cx="838200" cy="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160405</xdr:rowOff>
    </xdr:from>
    <xdr:ext cx="762000" cy="259045"/>
    <xdr:sp macro="" textlink="">
      <xdr:nvSpPr>
        <xdr:cNvPr id="196" name="人件費・物件費等の状況平均値テキスト">
          <a:extLst>
            <a:ext uri="{FF2B5EF4-FFF2-40B4-BE49-F238E27FC236}">
              <a16:creationId xmlns:a16="http://schemas.microsoft.com/office/drawing/2014/main" id="{7ECBD0C2-37AD-44BD-8B4E-5B292263E46E}"/>
            </a:ext>
          </a:extLst>
        </xdr:cNvPr>
        <xdr:cNvSpPr txBox="1"/>
      </xdr:nvSpPr>
      <xdr:spPr>
        <a:xfrm>
          <a:off x="5041900" y="13876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4464C157-DB91-4BC7-BF08-C63AA9ED04B8}"/>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47146</xdr:rowOff>
    </xdr:from>
    <xdr:to>
      <xdr:col>19</xdr:col>
      <xdr:colOff>133350</xdr:colOff>
      <xdr:row>80</xdr:row>
      <xdr:rowOff>88204</xdr:rowOff>
    </xdr:to>
    <xdr:cxnSp macro="">
      <xdr:nvCxnSpPr>
        <xdr:cNvPr id="198" name="直線コネクタ 197">
          <a:extLst>
            <a:ext uri="{FF2B5EF4-FFF2-40B4-BE49-F238E27FC236}">
              <a16:creationId xmlns:a16="http://schemas.microsoft.com/office/drawing/2014/main" id="{87CF07DA-A41E-44D3-AF66-E876C35CE516}"/>
            </a:ext>
          </a:extLst>
        </xdr:cNvPr>
        <xdr:cNvCxnSpPr/>
      </xdr:nvCxnSpPr>
      <xdr:spPr>
        <a:xfrm>
          <a:off x="3225800" y="13763146"/>
          <a:ext cx="889000" cy="4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3851D038-CF6C-4346-8542-18F81020173F}"/>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0" name="テキスト ボックス 199">
          <a:extLst>
            <a:ext uri="{FF2B5EF4-FFF2-40B4-BE49-F238E27FC236}">
              <a16:creationId xmlns:a16="http://schemas.microsoft.com/office/drawing/2014/main" id="{74AB12B1-4BB7-41D3-AE3D-904B80963D43}"/>
            </a:ext>
          </a:extLst>
        </xdr:cNvPr>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79</xdr:row>
      <xdr:rowOff>151777</xdr:rowOff>
    </xdr:from>
    <xdr:to>
      <xdr:col>15</xdr:col>
      <xdr:colOff>82550</xdr:colOff>
      <xdr:row>80</xdr:row>
      <xdr:rowOff>47146</xdr:rowOff>
    </xdr:to>
    <xdr:cxnSp macro="">
      <xdr:nvCxnSpPr>
        <xdr:cNvPr id="201" name="直線コネクタ 200">
          <a:extLst>
            <a:ext uri="{FF2B5EF4-FFF2-40B4-BE49-F238E27FC236}">
              <a16:creationId xmlns:a16="http://schemas.microsoft.com/office/drawing/2014/main" id="{896C8913-E5C7-4C1C-9545-3C8810ED8683}"/>
            </a:ext>
          </a:extLst>
        </xdr:cNvPr>
        <xdr:cNvCxnSpPr/>
      </xdr:nvCxnSpPr>
      <xdr:spPr>
        <a:xfrm>
          <a:off x="2336800" y="13696327"/>
          <a:ext cx="889000" cy="6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1B489F58-9DD9-419A-BEDB-109446F16F68}"/>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22993</xdr:rowOff>
    </xdr:from>
    <xdr:ext cx="762000" cy="259045"/>
    <xdr:sp macro="" textlink="">
      <xdr:nvSpPr>
        <xdr:cNvPr id="203" name="テキスト ボックス 202">
          <a:extLst>
            <a:ext uri="{FF2B5EF4-FFF2-40B4-BE49-F238E27FC236}">
              <a16:creationId xmlns:a16="http://schemas.microsoft.com/office/drawing/2014/main" id="{7A4F2C87-E231-4615-AD39-793DD9E4C861}"/>
            </a:ext>
          </a:extLst>
        </xdr:cNvPr>
        <xdr:cNvSpPr txBox="1"/>
      </xdr:nvSpPr>
      <xdr:spPr>
        <a:xfrm>
          <a:off x="2844800" y="139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145230</xdr:rowOff>
    </xdr:from>
    <xdr:to>
      <xdr:col>11</xdr:col>
      <xdr:colOff>31750</xdr:colOff>
      <xdr:row>79</xdr:row>
      <xdr:rowOff>151777</xdr:rowOff>
    </xdr:to>
    <xdr:cxnSp macro="">
      <xdr:nvCxnSpPr>
        <xdr:cNvPr id="204" name="直線コネクタ 203">
          <a:extLst>
            <a:ext uri="{FF2B5EF4-FFF2-40B4-BE49-F238E27FC236}">
              <a16:creationId xmlns:a16="http://schemas.microsoft.com/office/drawing/2014/main" id="{A33CAD2A-557D-4138-BC66-5C3F6675F110}"/>
            </a:ext>
          </a:extLst>
        </xdr:cNvPr>
        <xdr:cNvCxnSpPr/>
      </xdr:nvCxnSpPr>
      <xdr:spPr>
        <a:xfrm>
          <a:off x="1447800" y="13689780"/>
          <a:ext cx="889000" cy="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89A95BB5-010D-41AD-BBA4-43CD91B3933A}"/>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161715</xdr:rowOff>
    </xdr:from>
    <xdr:ext cx="762000" cy="259045"/>
    <xdr:sp macro="" textlink="">
      <xdr:nvSpPr>
        <xdr:cNvPr id="206" name="テキスト ボックス 205">
          <a:extLst>
            <a:ext uri="{FF2B5EF4-FFF2-40B4-BE49-F238E27FC236}">
              <a16:creationId xmlns:a16="http://schemas.microsoft.com/office/drawing/2014/main" id="{BB865F27-596B-4715-95A3-C375EE4EF83A}"/>
            </a:ext>
          </a:extLst>
        </xdr:cNvPr>
        <xdr:cNvSpPr txBox="1"/>
      </xdr:nvSpPr>
      <xdr:spPr>
        <a:xfrm>
          <a:off x="1955800" y="13877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5692DA7C-1645-46B7-8842-DCFD45461C9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122916</xdr:rowOff>
    </xdr:from>
    <xdr:ext cx="762000" cy="259045"/>
    <xdr:sp macro="" textlink="">
      <xdr:nvSpPr>
        <xdr:cNvPr id="208" name="テキスト ボックス 207">
          <a:extLst>
            <a:ext uri="{FF2B5EF4-FFF2-40B4-BE49-F238E27FC236}">
              <a16:creationId xmlns:a16="http://schemas.microsoft.com/office/drawing/2014/main" id="{15294399-4DD9-467C-A223-8DEED9586584}"/>
            </a:ext>
          </a:extLst>
        </xdr:cNvPr>
        <xdr:cNvSpPr txBox="1"/>
      </xdr:nvSpPr>
      <xdr:spPr>
        <a:xfrm>
          <a:off x="1066800" y="1383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7DEF5EB-D4E7-4ADA-A62F-B9BFCD7B4E1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C34A1BBD-AE21-4789-9609-805A494B1C6D}"/>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EF90D7F4-F3F1-48DF-81C1-6BF11F7280A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C04D97D1-933F-429F-9E91-6E20EA2450B3}"/>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3F6E42E9-1ACC-4C98-94DE-FB29EB3D939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43183</xdr:rowOff>
    </xdr:from>
    <xdr:to>
      <xdr:col>23</xdr:col>
      <xdr:colOff>184150</xdr:colOff>
      <xdr:row>80</xdr:row>
      <xdr:rowOff>144783</xdr:rowOff>
    </xdr:to>
    <xdr:sp macro="" textlink="">
      <xdr:nvSpPr>
        <xdr:cNvPr id="214" name="楕円 213">
          <a:extLst>
            <a:ext uri="{FF2B5EF4-FFF2-40B4-BE49-F238E27FC236}">
              <a16:creationId xmlns:a16="http://schemas.microsoft.com/office/drawing/2014/main" id="{44E2981E-61B3-49D5-A9BF-A8F493115FAF}"/>
            </a:ext>
          </a:extLst>
        </xdr:cNvPr>
        <xdr:cNvSpPr/>
      </xdr:nvSpPr>
      <xdr:spPr>
        <a:xfrm>
          <a:off x="4902200" y="1375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135910</xdr:rowOff>
    </xdr:from>
    <xdr:ext cx="762000" cy="259045"/>
    <xdr:sp macro="" textlink="">
      <xdr:nvSpPr>
        <xdr:cNvPr id="215" name="人件費・物件費等の状況該当値テキスト">
          <a:extLst>
            <a:ext uri="{FF2B5EF4-FFF2-40B4-BE49-F238E27FC236}">
              <a16:creationId xmlns:a16="http://schemas.microsoft.com/office/drawing/2014/main" id="{ACC3484E-8C10-4510-8C21-483B5B7FD04F}"/>
            </a:ext>
          </a:extLst>
        </xdr:cNvPr>
        <xdr:cNvSpPr txBox="1"/>
      </xdr:nvSpPr>
      <xdr:spPr>
        <a:xfrm>
          <a:off x="5041900" y="13680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37404</xdr:rowOff>
    </xdr:from>
    <xdr:to>
      <xdr:col>19</xdr:col>
      <xdr:colOff>184150</xdr:colOff>
      <xdr:row>80</xdr:row>
      <xdr:rowOff>139004</xdr:rowOff>
    </xdr:to>
    <xdr:sp macro="" textlink="">
      <xdr:nvSpPr>
        <xdr:cNvPr id="216" name="楕円 215">
          <a:extLst>
            <a:ext uri="{FF2B5EF4-FFF2-40B4-BE49-F238E27FC236}">
              <a16:creationId xmlns:a16="http://schemas.microsoft.com/office/drawing/2014/main" id="{608677F9-B421-435D-8BD6-DEEE48855050}"/>
            </a:ext>
          </a:extLst>
        </xdr:cNvPr>
        <xdr:cNvSpPr/>
      </xdr:nvSpPr>
      <xdr:spPr>
        <a:xfrm>
          <a:off x="4064000" y="1375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149181</xdr:rowOff>
    </xdr:from>
    <xdr:ext cx="736600" cy="259045"/>
    <xdr:sp macro="" textlink="">
      <xdr:nvSpPr>
        <xdr:cNvPr id="217" name="テキスト ボックス 216">
          <a:extLst>
            <a:ext uri="{FF2B5EF4-FFF2-40B4-BE49-F238E27FC236}">
              <a16:creationId xmlns:a16="http://schemas.microsoft.com/office/drawing/2014/main" id="{E4B393FA-9735-4DF5-ACB5-05EADE6F8A2C}"/>
            </a:ext>
          </a:extLst>
        </xdr:cNvPr>
        <xdr:cNvSpPr txBox="1"/>
      </xdr:nvSpPr>
      <xdr:spPr>
        <a:xfrm>
          <a:off x="3733800" y="13522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167796</xdr:rowOff>
    </xdr:from>
    <xdr:to>
      <xdr:col>15</xdr:col>
      <xdr:colOff>133350</xdr:colOff>
      <xdr:row>80</xdr:row>
      <xdr:rowOff>97946</xdr:rowOff>
    </xdr:to>
    <xdr:sp macro="" textlink="">
      <xdr:nvSpPr>
        <xdr:cNvPr id="218" name="楕円 217">
          <a:extLst>
            <a:ext uri="{FF2B5EF4-FFF2-40B4-BE49-F238E27FC236}">
              <a16:creationId xmlns:a16="http://schemas.microsoft.com/office/drawing/2014/main" id="{AE62BCD1-B9D5-47EC-8B49-69FA7F72A5B2}"/>
            </a:ext>
          </a:extLst>
        </xdr:cNvPr>
        <xdr:cNvSpPr/>
      </xdr:nvSpPr>
      <xdr:spPr>
        <a:xfrm>
          <a:off x="3175000" y="137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108123</xdr:rowOff>
    </xdr:from>
    <xdr:ext cx="762000" cy="259045"/>
    <xdr:sp macro="" textlink="">
      <xdr:nvSpPr>
        <xdr:cNvPr id="219" name="テキスト ボックス 218">
          <a:extLst>
            <a:ext uri="{FF2B5EF4-FFF2-40B4-BE49-F238E27FC236}">
              <a16:creationId xmlns:a16="http://schemas.microsoft.com/office/drawing/2014/main" id="{04F9CA5E-16FA-4C79-895D-1200B4D739DE}"/>
            </a:ext>
          </a:extLst>
        </xdr:cNvPr>
        <xdr:cNvSpPr txBox="1"/>
      </xdr:nvSpPr>
      <xdr:spPr>
        <a:xfrm>
          <a:off x="2844800" y="13481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100977</xdr:rowOff>
    </xdr:from>
    <xdr:to>
      <xdr:col>11</xdr:col>
      <xdr:colOff>82550</xdr:colOff>
      <xdr:row>80</xdr:row>
      <xdr:rowOff>31127</xdr:rowOff>
    </xdr:to>
    <xdr:sp macro="" textlink="">
      <xdr:nvSpPr>
        <xdr:cNvPr id="220" name="楕円 219">
          <a:extLst>
            <a:ext uri="{FF2B5EF4-FFF2-40B4-BE49-F238E27FC236}">
              <a16:creationId xmlns:a16="http://schemas.microsoft.com/office/drawing/2014/main" id="{A11D587C-3D7E-4356-AD66-33720DE946B7}"/>
            </a:ext>
          </a:extLst>
        </xdr:cNvPr>
        <xdr:cNvSpPr/>
      </xdr:nvSpPr>
      <xdr:spPr>
        <a:xfrm>
          <a:off x="2286000" y="1364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41304</xdr:rowOff>
    </xdr:from>
    <xdr:ext cx="762000" cy="259045"/>
    <xdr:sp macro="" textlink="">
      <xdr:nvSpPr>
        <xdr:cNvPr id="221" name="テキスト ボックス 220">
          <a:extLst>
            <a:ext uri="{FF2B5EF4-FFF2-40B4-BE49-F238E27FC236}">
              <a16:creationId xmlns:a16="http://schemas.microsoft.com/office/drawing/2014/main" id="{8FF8F77D-2D95-4BC6-975E-BF066CF1BB29}"/>
            </a:ext>
          </a:extLst>
        </xdr:cNvPr>
        <xdr:cNvSpPr txBox="1"/>
      </xdr:nvSpPr>
      <xdr:spPr>
        <a:xfrm>
          <a:off x="1955800" y="13414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94430</xdr:rowOff>
    </xdr:from>
    <xdr:to>
      <xdr:col>7</xdr:col>
      <xdr:colOff>31750</xdr:colOff>
      <xdr:row>80</xdr:row>
      <xdr:rowOff>24580</xdr:rowOff>
    </xdr:to>
    <xdr:sp macro="" textlink="">
      <xdr:nvSpPr>
        <xdr:cNvPr id="222" name="楕円 221">
          <a:extLst>
            <a:ext uri="{FF2B5EF4-FFF2-40B4-BE49-F238E27FC236}">
              <a16:creationId xmlns:a16="http://schemas.microsoft.com/office/drawing/2014/main" id="{10E549FE-61EA-4025-AC54-8CD295107DBA}"/>
            </a:ext>
          </a:extLst>
        </xdr:cNvPr>
        <xdr:cNvSpPr/>
      </xdr:nvSpPr>
      <xdr:spPr>
        <a:xfrm>
          <a:off x="1397000" y="136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34757</xdr:rowOff>
    </xdr:from>
    <xdr:ext cx="762000" cy="259045"/>
    <xdr:sp macro="" textlink="">
      <xdr:nvSpPr>
        <xdr:cNvPr id="223" name="テキスト ボックス 222">
          <a:extLst>
            <a:ext uri="{FF2B5EF4-FFF2-40B4-BE49-F238E27FC236}">
              <a16:creationId xmlns:a16="http://schemas.microsoft.com/office/drawing/2014/main" id="{BF9D9830-B070-45CB-AE46-BE7B2581D3D0}"/>
            </a:ext>
          </a:extLst>
        </xdr:cNvPr>
        <xdr:cNvSpPr txBox="1"/>
      </xdr:nvSpPr>
      <xdr:spPr>
        <a:xfrm>
          <a:off x="1066800" y="1340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F6D9013D-411E-4E42-A869-073E2AD83F2E}"/>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11ECFDA4-B6AE-4B7B-BA79-31392E559B7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5F1D1813-609F-4FC5-81B7-BE68E8F015B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83D96275-BC50-42C8-86D5-6B704409946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B4F1D786-30DD-421D-B80B-AD7FC3A6595B}"/>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71F7118C-7E1A-4C0E-AA75-B3A421D95CB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6718EB2D-CAE0-4A74-8B4E-0EA675D6E4F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464A7CF1-4E80-4F54-86C0-48113B45928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A26A93D0-0CC1-429D-967D-9B16A6426B4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FEF5FAAD-C8A5-48BA-BAF3-AD4F8AE2D81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51E65AA9-8C25-45A9-A4FF-74E20DE6BD86}"/>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6CF79D7A-1D03-4BA6-825F-EEE4FA725CB2}"/>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D671FCD-6A30-4813-80C8-0CA8BE0EF75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ポイント上昇したが、類似団体との比較でみると</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低くなっている。本町が小規模な自治体であり、職員の年齢構成の影響を受けやすい一面があるが、昇給額全体が類似団体と比べて少額であることが主な要因である。今後も規模に応じた定員管理と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8E8CED0B-CF69-4636-B5DC-1848E13A339C}"/>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900BD691-3D35-47A3-BE08-7849CF6D56D8}"/>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C321FE0-C792-4589-8E3C-CA3D36354CC7}"/>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A53FFA6E-326F-4D5D-A376-38058903E676}"/>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D40C14A3-2C6A-4F98-91AA-E6960578108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6DC553E3-9A4B-40A7-9C50-0403BFA41ACC}"/>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4BE721E1-9C6F-4F95-8E6D-3E81B9EF03F2}"/>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6651C3E5-1C83-4CB6-BC7F-99B987E37F6E}"/>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E2AE4A7C-C82F-49F7-B586-C5B2B10962AD}"/>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BE785C35-1725-46CF-B175-17B202D8C4D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A9F642DD-68CF-4DD8-A12A-027A72663417}"/>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407511FB-59A8-4AD1-97A6-3C807303851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52ABF7D-2943-4A39-BB7B-82F815EDB522}"/>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A9C5D47A-AB50-4F29-9814-D5E542F77FE4}"/>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7A61FCB4-44C7-4F42-9CBD-791B22A8E78C}"/>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B5E9F2A1-71C0-4111-B07B-55EF73F30DEF}"/>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4B202A75-DD1C-446A-9E39-6AC0179491B9}"/>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1D7ADE45-767C-4FDC-AD63-BC3192DDCCC9}"/>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36407</xdr:rowOff>
    </xdr:from>
    <xdr:to>
      <xdr:col>81</xdr:col>
      <xdr:colOff>44450</xdr:colOff>
      <xdr:row>80</xdr:row>
      <xdr:rowOff>149013</xdr:rowOff>
    </xdr:to>
    <xdr:cxnSp macro="">
      <xdr:nvCxnSpPr>
        <xdr:cNvPr id="255" name="直線コネクタ 254">
          <a:extLst>
            <a:ext uri="{FF2B5EF4-FFF2-40B4-BE49-F238E27FC236}">
              <a16:creationId xmlns:a16="http://schemas.microsoft.com/office/drawing/2014/main" id="{8CE80CB8-53BF-41FF-8CC6-70E83DA013FF}"/>
            </a:ext>
          </a:extLst>
        </xdr:cNvPr>
        <xdr:cNvCxnSpPr/>
      </xdr:nvCxnSpPr>
      <xdr:spPr>
        <a:xfrm>
          <a:off x="16179800" y="13752407"/>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145643</xdr:rowOff>
    </xdr:from>
    <xdr:ext cx="762000" cy="259045"/>
    <xdr:sp macro="" textlink="">
      <xdr:nvSpPr>
        <xdr:cNvPr id="256" name="給与水準   （国との比較）平均値テキスト">
          <a:extLst>
            <a:ext uri="{FF2B5EF4-FFF2-40B4-BE49-F238E27FC236}">
              <a16:creationId xmlns:a16="http://schemas.microsoft.com/office/drawing/2014/main" id="{C5E3FA16-8B1E-41B9-AEBC-7A5A365975E2}"/>
            </a:ext>
          </a:extLst>
        </xdr:cNvPr>
        <xdr:cNvSpPr txBox="1"/>
      </xdr:nvSpPr>
      <xdr:spPr>
        <a:xfrm>
          <a:off x="17106900" y="14204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AD881367-4F57-423F-82E1-2F1BFA70673D}"/>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36407</xdr:rowOff>
    </xdr:from>
    <xdr:to>
      <xdr:col>77</xdr:col>
      <xdr:colOff>44450</xdr:colOff>
      <xdr:row>80</xdr:row>
      <xdr:rowOff>84666</xdr:rowOff>
    </xdr:to>
    <xdr:cxnSp macro="">
      <xdr:nvCxnSpPr>
        <xdr:cNvPr id="258" name="直線コネクタ 257">
          <a:extLst>
            <a:ext uri="{FF2B5EF4-FFF2-40B4-BE49-F238E27FC236}">
              <a16:creationId xmlns:a16="http://schemas.microsoft.com/office/drawing/2014/main" id="{E40C2E05-A1F9-46F2-9F3D-7E7F610F5BD7}"/>
            </a:ext>
          </a:extLst>
        </xdr:cNvPr>
        <xdr:cNvCxnSpPr/>
      </xdr:nvCxnSpPr>
      <xdr:spPr>
        <a:xfrm flipV="1">
          <a:off x="15290800" y="1375240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B5D8B1C6-6D80-47D3-868B-968C7EE9A1B3}"/>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0" name="テキスト ボックス 259">
          <a:extLst>
            <a:ext uri="{FF2B5EF4-FFF2-40B4-BE49-F238E27FC236}">
              <a16:creationId xmlns:a16="http://schemas.microsoft.com/office/drawing/2014/main" id="{530E76F8-BA3C-4139-8D97-D45A2F8C804D}"/>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84666</xdr:rowOff>
    </xdr:from>
    <xdr:to>
      <xdr:col>72</xdr:col>
      <xdr:colOff>203200</xdr:colOff>
      <xdr:row>80</xdr:row>
      <xdr:rowOff>84666</xdr:rowOff>
    </xdr:to>
    <xdr:cxnSp macro="">
      <xdr:nvCxnSpPr>
        <xdr:cNvPr id="261" name="直線コネクタ 260">
          <a:extLst>
            <a:ext uri="{FF2B5EF4-FFF2-40B4-BE49-F238E27FC236}">
              <a16:creationId xmlns:a16="http://schemas.microsoft.com/office/drawing/2014/main" id="{B1E00A5E-08C3-4D7C-9F49-78A65551CE98}"/>
            </a:ext>
          </a:extLst>
        </xdr:cNvPr>
        <xdr:cNvCxnSpPr/>
      </xdr:nvCxnSpPr>
      <xdr:spPr>
        <a:xfrm>
          <a:off x="14401800" y="138006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37DFFBBA-4794-49D1-955A-10DAC2B69ACF}"/>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481DD18D-40AA-4410-9EF0-72C698ABE1E1}"/>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84666</xdr:rowOff>
    </xdr:from>
    <xdr:to>
      <xdr:col>68</xdr:col>
      <xdr:colOff>152400</xdr:colOff>
      <xdr:row>81</xdr:row>
      <xdr:rowOff>41911</xdr:rowOff>
    </xdr:to>
    <xdr:cxnSp macro="">
      <xdr:nvCxnSpPr>
        <xdr:cNvPr id="264" name="直線コネクタ 263">
          <a:extLst>
            <a:ext uri="{FF2B5EF4-FFF2-40B4-BE49-F238E27FC236}">
              <a16:creationId xmlns:a16="http://schemas.microsoft.com/office/drawing/2014/main" id="{12927025-F513-40D8-8AF3-8BCF7E701779}"/>
            </a:ext>
          </a:extLst>
        </xdr:cNvPr>
        <xdr:cNvCxnSpPr/>
      </xdr:nvCxnSpPr>
      <xdr:spPr>
        <a:xfrm flipV="1">
          <a:off x="13512800" y="13800666"/>
          <a:ext cx="889000" cy="12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BAF25A29-D3A3-48A9-8BFD-B1A4CF926AAB}"/>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FE36C222-8ACE-402E-8B3F-5B08328384C9}"/>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6100910D-84A2-4F27-B830-E44EE3421B6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72407</xdr:rowOff>
    </xdr:from>
    <xdr:ext cx="762000" cy="259045"/>
    <xdr:sp macro="" textlink="">
      <xdr:nvSpPr>
        <xdr:cNvPr id="268" name="テキスト ボックス 267">
          <a:extLst>
            <a:ext uri="{FF2B5EF4-FFF2-40B4-BE49-F238E27FC236}">
              <a16:creationId xmlns:a16="http://schemas.microsoft.com/office/drawing/2014/main" id="{4B96DFC4-0127-4E95-9AC8-F266ACE25113}"/>
            </a:ext>
          </a:extLst>
        </xdr:cNvPr>
        <xdr:cNvSpPr txBox="1"/>
      </xdr:nvSpPr>
      <xdr:spPr>
        <a:xfrm>
          <a:off x="13131800" y="1430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835689AF-D7B7-4466-9A21-BE8F79B983E8}"/>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514ECCE5-39CC-4BAA-9336-F52425433C45}"/>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ED6E0C4-8F07-426E-B4CD-6F45AA0F98DD}"/>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2C33F6B-95A9-4ABA-BC5E-ED2A2857B81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708AB3C-E38C-4583-8644-94F3EAC7CC5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98213</xdr:rowOff>
    </xdr:from>
    <xdr:to>
      <xdr:col>81</xdr:col>
      <xdr:colOff>95250</xdr:colOff>
      <xdr:row>81</xdr:row>
      <xdr:rowOff>28363</xdr:rowOff>
    </xdr:to>
    <xdr:sp macro="" textlink="">
      <xdr:nvSpPr>
        <xdr:cNvPr id="274" name="楕円 273">
          <a:extLst>
            <a:ext uri="{FF2B5EF4-FFF2-40B4-BE49-F238E27FC236}">
              <a16:creationId xmlns:a16="http://schemas.microsoft.com/office/drawing/2014/main" id="{054D635B-4514-4B22-99B1-2C32BD49C8B5}"/>
            </a:ext>
          </a:extLst>
        </xdr:cNvPr>
        <xdr:cNvSpPr/>
      </xdr:nvSpPr>
      <xdr:spPr>
        <a:xfrm>
          <a:off x="16967200" y="1381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114740</xdr:rowOff>
    </xdr:from>
    <xdr:ext cx="762000" cy="259045"/>
    <xdr:sp macro="" textlink="">
      <xdr:nvSpPr>
        <xdr:cNvPr id="275" name="給与水準   （国との比較）該当値テキスト">
          <a:extLst>
            <a:ext uri="{FF2B5EF4-FFF2-40B4-BE49-F238E27FC236}">
              <a16:creationId xmlns:a16="http://schemas.microsoft.com/office/drawing/2014/main" id="{1C1F92FF-C182-4D28-A1E6-7F139975FACD}"/>
            </a:ext>
          </a:extLst>
        </xdr:cNvPr>
        <xdr:cNvSpPr txBox="1"/>
      </xdr:nvSpPr>
      <xdr:spPr>
        <a:xfrm>
          <a:off x="17106900" y="13659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79</xdr:row>
      <xdr:rowOff>157057</xdr:rowOff>
    </xdr:from>
    <xdr:to>
      <xdr:col>77</xdr:col>
      <xdr:colOff>95250</xdr:colOff>
      <xdr:row>80</xdr:row>
      <xdr:rowOff>87207</xdr:rowOff>
    </xdr:to>
    <xdr:sp macro="" textlink="">
      <xdr:nvSpPr>
        <xdr:cNvPr id="276" name="楕円 275">
          <a:extLst>
            <a:ext uri="{FF2B5EF4-FFF2-40B4-BE49-F238E27FC236}">
              <a16:creationId xmlns:a16="http://schemas.microsoft.com/office/drawing/2014/main" id="{85420576-E5D1-4D0A-83A7-8605183EBC4D}"/>
            </a:ext>
          </a:extLst>
        </xdr:cNvPr>
        <xdr:cNvSpPr/>
      </xdr:nvSpPr>
      <xdr:spPr>
        <a:xfrm>
          <a:off x="16129000" y="1370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97384</xdr:rowOff>
    </xdr:from>
    <xdr:ext cx="736600" cy="259045"/>
    <xdr:sp macro="" textlink="">
      <xdr:nvSpPr>
        <xdr:cNvPr id="277" name="テキスト ボックス 276">
          <a:extLst>
            <a:ext uri="{FF2B5EF4-FFF2-40B4-BE49-F238E27FC236}">
              <a16:creationId xmlns:a16="http://schemas.microsoft.com/office/drawing/2014/main" id="{0BAC72AD-1E49-4EB8-AB1B-618997ABC59B}"/>
            </a:ext>
          </a:extLst>
        </xdr:cNvPr>
        <xdr:cNvSpPr txBox="1"/>
      </xdr:nvSpPr>
      <xdr:spPr>
        <a:xfrm>
          <a:off x="15798800" y="13470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33866</xdr:rowOff>
    </xdr:from>
    <xdr:to>
      <xdr:col>73</xdr:col>
      <xdr:colOff>44450</xdr:colOff>
      <xdr:row>80</xdr:row>
      <xdr:rowOff>135466</xdr:rowOff>
    </xdr:to>
    <xdr:sp macro="" textlink="">
      <xdr:nvSpPr>
        <xdr:cNvPr id="278" name="楕円 277">
          <a:extLst>
            <a:ext uri="{FF2B5EF4-FFF2-40B4-BE49-F238E27FC236}">
              <a16:creationId xmlns:a16="http://schemas.microsoft.com/office/drawing/2014/main" id="{BE16D04C-A77E-4074-860B-9D44EC933162}"/>
            </a:ext>
          </a:extLst>
        </xdr:cNvPr>
        <xdr:cNvSpPr/>
      </xdr:nvSpPr>
      <xdr:spPr>
        <a:xfrm>
          <a:off x="15240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145643</xdr:rowOff>
    </xdr:from>
    <xdr:ext cx="762000" cy="259045"/>
    <xdr:sp macro="" textlink="">
      <xdr:nvSpPr>
        <xdr:cNvPr id="279" name="テキスト ボックス 278">
          <a:extLst>
            <a:ext uri="{FF2B5EF4-FFF2-40B4-BE49-F238E27FC236}">
              <a16:creationId xmlns:a16="http://schemas.microsoft.com/office/drawing/2014/main" id="{ABF31957-03B4-4907-A5FB-B60D49B27F35}"/>
            </a:ext>
          </a:extLst>
        </xdr:cNvPr>
        <xdr:cNvSpPr txBox="1"/>
      </xdr:nvSpPr>
      <xdr:spPr>
        <a:xfrm>
          <a:off x="14909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33866</xdr:rowOff>
    </xdr:from>
    <xdr:to>
      <xdr:col>68</xdr:col>
      <xdr:colOff>203200</xdr:colOff>
      <xdr:row>80</xdr:row>
      <xdr:rowOff>135466</xdr:rowOff>
    </xdr:to>
    <xdr:sp macro="" textlink="">
      <xdr:nvSpPr>
        <xdr:cNvPr id="280" name="楕円 279">
          <a:extLst>
            <a:ext uri="{FF2B5EF4-FFF2-40B4-BE49-F238E27FC236}">
              <a16:creationId xmlns:a16="http://schemas.microsoft.com/office/drawing/2014/main" id="{61842919-E497-4FE7-8D11-526CED00187F}"/>
            </a:ext>
          </a:extLst>
        </xdr:cNvPr>
        <xdr:cNvSpPr/>
      </xdr:nvSpPr>
      <xdr:spPr>
        <a:xfrm>
          <a:off x="14351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145643</xdr:rowOff>
    </xdr:from>
    <xdr:ext cx="762000" cy="259045"/>
    <xdr:sp macro="" textlink="">
      <xdr:nvSpPr>
        <xdr:cNvPr id="281" name="テキスト ボックス 280">
          <a:extLst>
            <a:ext uri="{FF2B5EF4-FFF2-40B4-BE49-F238E27FC236}">
              <a16:creationId xmlns:a16="http://schemas.microsoft.com/office/drawing/2014/main" id="{5819DFB6-877C-4754-9CC3-10EBB1D2D6F3}"/>
            </a:ext>
          </a:extLst>
        </xdr:cNvPr>
        <xdr:cNvSpPr txBox="1"/>
      </xdr:nvSpPr>
      <xdr:spPr>
        <a:xfrm>
          <a:off x="14020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162561</xdr:rowOff>
    </xdr:from>
    <xdr:to>
      <xdr:col>64</xdr:col>
      <xdr:colOff>152400</xdr:colOff>
      <xdr:row>81</xdr:row>
      <xdr:rowOff>92711</xdr:rowOff>
    </xdr:to>
    <xdr:sp macro="" textlink="">
      <xdr:nvSpPr>
        <xdr:cNvPr id="282" name="楕円 281">
          <a:extLst>
            <a:ext uri="{FF2B5EF4-FFF2-40B4-BE49-F238E27FC236}">
              <a16:creationId xmlns:a16="http://schemas.microsoft.com/office/drawing/2014/main" id="{506FF3BB-579C-4013-88AA-2A0DE32CA871}"/>
            </a:ext>
          </a:extLst>
        </xdr:cNvPr>
        <xdr:cNvSpPr/>
      </xdr:nvSpPr>
      <xdr:spPr>
        <a:xfrm>
          <a:off x="134620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102888</xdr:rowOff>
    </xdr:from>
    <xdr:ext cx="762000" cy="259045"/>
    <xdr:sp macro="" textlink="">
      <xdr:nvSpPr>
        <xdr:cNvPr id="283" name="テキスト ボックス 282">
          <a:extLst>
            <a:ext uri="{FF2B5EF4-FFF2-40B4-BE49-F238E27FC236}">
              <a16:creationId xmlns:a16="http://schemas.microsoft.com/office/drawing/2014/main" id="{3FD282BF-E281-4A4E-882D-3B839562EC69}"/>
            </a:ext>
          </a:extLst>
        </xdr:cNvPr>
        <xdr:cNvSpPr txBox="1"/>
      </xdr:nvSpPr>
      <xdr:spPr>
        <a:xfrm>
          <a:off x="13131800" y="1364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E7E3FAE2-54E3-40CD-B8ED-C4327EA99D7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DED5813B-26DE-4B1A-B314-396CC6337BB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82C558DA-CD17-4DB4-8758-8007769A738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5D5E2131-F0DA-434A-B8B5-A7E3000CDFAE}"/>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797B2E30-3598-484D-B81F-2D0AFD50056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42B7E861-4D3D-42FA-A9DD-A0447F74DCED}"/>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3F9AB397-AD1E-480C-82FB-5F062A6E60F2}"/>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A7750534-7EC4-4D48-A512-437D84DAFB6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4D6F051A-2D10-492D-B5CE-9943FD2321E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C4D7FB12-538E-41A6-BDB5-9AA4A98F65B8}"/>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96C9031C-3CC8-463A-9799-2D0553AE660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5795E7C8-4B58-4E1C-A59F-DAFCDBB05582}"/>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7B69A1F2-9ACC-486B-90E0-E01E9938A2CF}"/>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行政改革実施計画に基づき新規採用職員の抑制など定員管理を行っている。人口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人当たり職員数は前年と比較し、</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人の増でほぼ横ばいである。類似団体の平均値と比較すると、</a:t>
          </a:r>
          <a:r>
            <a:rPr kumimoji="1" lang="en-US" altLang="ja-JP" sz="1300">
              <a:latin typeface="ＭＳ Ｐゴシック" panose="020B0600070205080204" pitchFamily="50" charset="-128"/>
              <a:ea typeface="ＭＳ Ｐゴシック" panose="020B0600070205080204" pitchFamily="50" charset="-128"/>
            </a:rPr>
            <a:t>2.71</a:t>
          </a:r>
          <a:r>
            <a:rPr kumimoji="1" lang="ja-JP" altLang="en-US" sz="1300">
              <a:latin typeface="ＭＳ Ｐゴシック" panose="020B0600070205080204" pitchFamily="50" charset="-128"/>
              <a:ea typeface="ＭＳ Ｐゴシック" panose="020B0600070205080204" pitchFamily="50" charset="-128"/>
            </a:rPr>
            <a:t>人少ない状況である。定員管理の目標値は達成しており、住民サービスとのバランスを見据えた定員管理に努めていく。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D8718469-07E3-405C-82F2-3733C04BFA8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6D6F364A-C84E-4D4E-95C8-3445AA163565}"/>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971FF7D4-5FA3-4358-B881-44059A103B79}"/>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F65848E6-E3E8-4B32-86DC-B8B33DCBB532}"/>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172B5B2D-E2F0-4D1E-AEE2-EE9F754DE902}"/>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8BC43475-F8CF-472E-9708-1E12D45E8BB3}"/>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918546C0-C03F-42DA-8B96-94720B0F9E42}"/>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56D44CD4-5C23-46AA-A4D9-46903B082FB3}"/>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52C7BBC5-27BA-4F8D-A937-CC58FD7B5A6F}"/>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EC079F4E-F757-4F92-85FF-DF85AEA44794}"/>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C96936C6-4C64-45D9-86C5-8E9FF00D9061}"/>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16FA72FB-D58B-40B7-80AF-CAC57DB02CA9}"/>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B2065CBC-872B-4777-A034-929A9C28ADF8}"/>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AB95C573-7957-4360-B16A-70FEBDB5994D}"/>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E89A27E4-6740-4E51-9F94-0B90D873C226}"/>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F369400E-46D7-4928-B3E5-B9E3DE24A2DA}"/>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502B90CE-7912-4540-B2E8-574AE82986C5}"/>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633563A4-7FCC-4A6B-B051-F6179CEB2AB7}"/>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379589E-E5F1-4741-B481-934506ED9C56}"/>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FF18A975-4FB9-463B-BEF9-1A4883F98228}"/>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B62164EF-ED78-4D09-8E80-A596962A2F57}"/>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F5BE6C1A-B03A-489C-9F17-56C1993BA11F}"/>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C026D38C-555A-4BBA-993D-80E6185FD7B8}"/>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164435</xdr:rowOff>
    </xdr:from>
    <xdr:to>
      <xdr:col>81</xdr:col>
      <xdr:colOff>44450</xdr:colOff>
      <xdr:row>60</xdr:row>
      <xdr:rowOff>165584</xdr:rowOff>
    </xdr:to>
    <xdr:cxnSp macro="">
      <xdr:nvCxnSpPr>
        <xdr:cNvPr id="320" name="直線コネクタ 319">
          <a:extLst>
            <a:ext uri="{FF2B5EF4-FFF2-40B4-BE49-F238E27FC236}">
              <a16:creationId xmlns:a16="http://schemas.microsoft.com/office/drawing/2014/main" id="{2B94F204-7F28-4C4A-A500-746F61E38725}"/>
            </a:ext>
          </a:extLst>
        </xdr:cNvPr>
        <xdr:cNvCxnSpPr/>
      </xdr:nvCxnSpPr>
      <xdr:spPr>
        <a:xfrm>
          <a:off x="16179800" y="10451435"/>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55353</xdr:rowOff>
    </xdr:from>
    <xdr:ext cx="762000" cy="259045"/>
    <xdr:sp macro="" textlink="">
      <xdr:nvSpPr>
        <xdr:cNvPr id="321" name="定員管理の状況平均値テキスト">
          <a:extLst>
            <a:ext uri="{FF2B5EF4-FFF2-40B4-BE49-F238E27FC236}">
              <a16:creationId xmlns:a16="http://schemas.microsoft.com/office/drawing/2014/main" id="{DA850237-4B94-4091-AC1A-C8F56CCAABE2}"/>
            </a:ext>
          </a:extLst>
        </xdr:cNvPr>
        <xdr:cNvSpPr txBox="1"/>
      </xdr:nvSpPr>
      <xdr:spPr>
        <a:xfrm>
          <a:off x="17106900" y="10685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30F87F6C-0F1E-4ECB-9051-00D3DCE682D6}"/>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108131</xdr:rowOff>
    </xdr:from>
    <xdr:to>
      <xdr:col>77</xdr:col>
      <xdr:colOff>44450</xdr:colOff>
      <xdr:row>60</xdr:row>
      <xdr:rowOff>164435</xdr:rowOff>
    </xdr:to>
    <xdr:cxnSp macro="">
      <xdr:nvCxnSpPr>
        <xdr:cNvPr id="323" name="直線コネクタ 322">
          <a:extLst>
            <a:ext uri="{FF2B5EF4-FFF2-40B4-BE49-F238E27FC236}">
              <a16:creationId xmlns:a16="http://schemas.microsoft.com/office/drawing/2014/main" id="{2D079334-02D2-4D87-9EC3-FA04B416A181}"/>
            </a:ext>
          </a:extLst>
        </xdr:cNvPr>
        <xdr:cNvCxnSpPr/>
      </xdr:nvCxnSpPr>
      <xdr:spPr>
        <a:xfrm>
          <a:off x="15290800" y="10395131"/>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F9672542-D7FB-4851-8F79-F257DDA5E951}"/>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25" name="テキスト ボックス 324">
          <a:extLst>
            <a:ext uri="{FF2B5EF4-FFF2-40B4-BE49-F238E27FC236}">
              <a16:creationId xmlns:a16="http://schemas.microsoft.com/office/drawing/2014/main" id="{BAF04A45-8384-4C14-AB91-1552445153FB}"/>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102386</xdr:rowOff>
    </xdr:from>
    <xdr:to>
      <xdr:col>72</xdr:col>
      <xdr:colOff>203200</xdr:colOff>
      <xdr:row>60</xdr:row>
      <xdr:rowOff>108131</xdr:rowOff>
    </xdr:to>
    <xdr:cxnSp macro="">
      <xdr:nvCxnSpPr>
        <xdr:cNvPr id="326" name="直線コネクタ 325">
          <a:extLst>
            <a:ext uri="{FF2B5EF4-FFF2-40B4-BE49-F238E27FC236}">
              <a16:creationId xmlns:a16="http://schemas.microsoft.com/office/drawing/2014/main" id="{7341B51E-3E02-43E4-B605-17CE20A3787E}"/>
            </a:ext>
          </a:extLst>
        </xdr:cNvPr>
        <xdr:cNvCxnSpPr/>
      </xdr:nvCxnSpPr>
      <xdr:spPr>
        <a:xfrm>
          <a:off x="14401800" y="10389386"/>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87B1F734-02C3-4C1B-B284-E668BF3FE3D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28" name="テキスト ボックス 327">
          <a:extLst>
            <a:ext uri="{FF2B5EF4-FFF2-40B4-BE49-F238E27FC236}">
              <a16:creationId xmlns:a16="http://schemas.microsoft.com/office/drawing/2014/main" id="{2AE593AE-C395-458B-917B-6BBBB213A5D9}"/>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80554</xdr:rowOff>
    </xdr:from>
    <xdr:to>
      <xdr:col>68</xdr:col>
      <xdr:colOff>152400</xdr:colOff>
      <xdr:row>60</xdr:row>
      <xdr:rowOff>102386</xdr:rowOff>
    </xdr:to>
    <xdr:cxnSp macro="">
      <xdr:nvCxnSpPr>
        <xdr:cNvPr id="329" name="直線コネクタ 328">
          <a:extLst>
            <a:ext uri="{FF2B5EF4-FFF2-40B4-BE49-F238E27FC236}">
              <a16:creationId xmlns:a16="http://schemas.microsoft.com/office/drawing/2014/main" id="{D2F896C6-DD21-49D9-B275-3B1218E8DBA6}"/>
            </a:ext>
          </a:extLst>
        </xdr:cNvPr>
        <xdr:cNvCxnSpPr/>
      </xdr:nvCxnSpPr>
      <xdr:spPr>
        <a:xfrm>
          <a:off x="13512800" y="10367554"/>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6A4B682C-A99B-4255-90B8-74ABD0CC2324}"/>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1" name="テキスト ボックス 330">
          <a:extLst>
            <a:ext uri="{FF2B5EF4-FFF2-40B4-BE49-F238E27FC236}">
              <a16:creationId xmlns:a16="http://schemas.microsoft.com/office/drawing/2014/main" id="{F4C1A67A-C8EB-48A8-9BB2-98C9516B2014}"/>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F4905AB6-90CA-4A7C-9570-F7DFDE3BC1D5}"/>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3" name="テキスト ボックス 332">
          <a:extLst>
            <a:ext uri="{FF2B5EF4-FFF2-40B4-BE49-F238E27FC236}">
              <a16:creationId xmlns:a16="http://schemas.microsoft.com/office/drawing/2014/main" id="{69EC74E9-5FEA-4C4B-A5F9-E4D399C704A5}"/>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7EE98B39-FEF8-475F-A1A0-ED24538760C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5A202AC3-DBCA-4997-BEE1-54AD0DA0C4DD}"/>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479B738-3FA1-4FA5-8AF4-61C099C00B21}"/>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F48EE032-F0DF-40F5-B659-F777942F5768}"/>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B1AA0383-F13A-4600-89D1-14AED19D50EC}"/>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114784</xdr:rowOff>
    </xdr:from>
    <xdr:to>
      <xdr:col>81</xdr:col>
      <xdr:colOff>95250</xdr:colOff>
      <xdr:row>61</xdr:row>
      <xdr:rowOff>44934</xdr:rowOff>
    </xdr:to>
    <xdr:sp macro="" textlink="">
      <xdr:nvSpPr>
        <xdr:cNvPr id="339" name="楕円 338">
          <a:extLst>
            <a:ext uri="{FF2B5EF4-FFF2-40B4-BE49-F238E27FC236}">
              <a16:creationId xmlns:a16="http://schemas.microsoft.com/office/drawing/2014/main" id="{B13B4AE0-C2FC-4312-B761-5D6A1BB77FE4}"/>
            </a:ext>
          </a:extLst>
        </xdr:cNvPr>
        <xdr:cNvSpPr/>
      </xdr:nvSpPr>
      <xdr:spPr>
        <a:xfrm>
          <a:off x="16967200" y="1040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131311</xdr:rowOff>
    </xdr:from>
    <xdr:ext cx="762000" cy="259045"/>
    <xdr:sp macro="" textlink="">
      <xdr:nvSpPr>
        <xdr:cNvPr id="340" name="定員管理の状況該当値テキスト">
          <a:extLst>
            <a:ext uri="{FF2B5EF4-FFF2-40B4-BE49-F238E27FC236}">
              <a16:creationId xmlns:a16="http://schemas.microsoft.com/office/drawing/2014/main" id="{689DC722-3363-4F5F-B983-2CA7F659810A}"/>
            </a:ext>
          </a:extLst>
        </xdr:cNvPr>
        <xdr:cNvSpPr txBox="1"/>
      </xdr:nvSpPr>
      <xdr:spPr>
        <a:xfrm>
          <a:off x="17106900" y="1024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113635</xdr:rowOff>
    </xdr:from>
    <xdr:to>
      <xdr:col>77</xdr:col>
      <xdr:colOff>95250</xdr:colOff>
      <xdr:row>61</xdr:row>
      <xdr:rowOff>43785</xdr:rowOff>
    </xdr:to>
    <xdr:sp macro="" textlink="">
      <xdr:nvSpPr>
        <xdr:cNvPr id="341" name="楕円 340">
          <a:extLst>
            <a:ext uri="{FF2B5EF4-FFF2-40B4-BE49-F238E27FC236}">
              <a16:creationId xmlns:a16="http://schemas.microsoft.com/office/drawing/2014/main" id="{D5A73A83-1757-4DEC-A0E5-D8094EC2260C}"/>
            </a:ext>
          </a:extLst>
        </xdr:cNvPr>
        <xdr:cNvSpPr/>
      </xdr:nvSpPr>
      <xdr:spPr>
        <a:xfrm>
          <a:off x="16129000" y="104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53962</xdr:rowOff>
    </xdr:from>
    <xdr:ext cx="736600" cy="259045"/>
    <xdr:sp macro="" textlink="">
      <xdr:nvSpPr>
        <xdr:cNvPr id="342" name="テキスト ボックス 341">
          <a:extLst>
            <a:ext uri="{FF2B5EF4-FFF2-40B4-BE49-F238E27FC236}">
              <a16:creationId xmlns:a16="http://schemas.microsoft.com/office/drawing/2014/main" id="{9B7D4D7C-720B-426D-AC6E-9134F5F80A12}"/>
            </a:ext>
          </a:extLst>
        </xdr:cNvPr>
        <xdr:cNvSpPr txBox="1"/>
      </xdr:nvSpPr>
      <xdr:spPr>
        <a:xfrm>
          <a:off x="15798800" y="10169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57331</xdr:rowOff>
    </xdr:from>
    <xdr:to>
      <xdr:col>73</xdr:col>
      <xdr:colOff>44450</xdr:colOff>
      <xdr:row>60</xdr:row>
      <xdr:rowOff>158931</xdr:rowOff>
    </xdr:to>
    <xdr:sp macro="" textlink="">
      <xdr:nvSpPr>
        <xdr:cNvPr id="343" name="楕円 342">
          <a:extLst>
            <a:ext uri="{FF2B5EF4-FFF2-40B4-BE49-F238E27FC236}">
              <a16:creationId xmlns:a16="http://schemas.microsoft.com/office/drawing/2014/main" id="{41EBE9E8-66E2-48E2-AA1D-25B8B86D0313}"/>
            </a:ext>
          </a:extLst>
        </xdr:cNvPr>
        <xdr:cNvSpPr/>
      </xdr:nvSpPr>
      <xdr:spPr>
        <a:xfrm>
          <a:off x="15240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169108</xdr:rowOff>
    </xdr:from>
    <xdr:ext cx="762000" cy="259045"/>
    <xdr:sp macro="" textlink="">
      <xdr:nvSpPr>
        <xdr:cNvPr id="344" name="テキスト ボックス 343">
          <a:extLst>
            <a:ext uri="{FF2B5EF4-FFF2-40B4-BE49-F238E27FC236}">
              <a16:creationId xmlns:a16="http://schemas.microsoft.com/office/drawing/2014/main" id="{1242BCB7-2E48-4D0A-8B5D-D7E6EAFA33FD}"/>
            </a:ext>
          </a:extLst>
        </xdr:cNvPr>
        <xdr:cNvSpPr txBox="1"/>
      </xdr:nvSpPr>
      <xdr:spPr>
        <a:xfrm>
          <a:off x="14909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51586</xdr:rowOff>
    </xdr:from>
    <xdr:to>
      <xdr:col>68</xdr:col>
      <xdr:colOff>203200</xdr:colOff>
      <xdr:row>60</xdr:row>
      <xdr:rowOff>153186</xdr:rowOff>
    </xdr:to>
    <xdr:sp macro="" textlink="">
      <xdr:nvSpPr>
        <xdr:cNvPr id="345" name="楕円 344">
          <a:extLst>
            <a:ext uri="{FF2B5EF4-FFF2-40B4-BE49-F238E27FC236}">
              <a16:creationId xmlns:a16="http://schemas.microsoft.com/office/drawing/2014/main" id="{C8EE5B8C-8D8C-4E48-8EAC-371C0BCA08EB}"/>
            </a:ext>
          </a:extLst>
        </xdr:cNvPr>
        <xdr:cNvSpPr/>
      </xdr:nvSpPr>
      <xdr:spPr>
        <a:xfrm>
          <a:off x="14351000" y="103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163363</xdr:rowOff>
    </xdr:from>
    <xdr:ext cx="762000" cy="259045"/>
    <xdr:sp macro="" textlink="">
      <xdr:nvSpPr>
        <xdr:cNvPr id="346" name="テキスト ボックス 345">
          <a:extLst>
            <a:ext uri="{FF2B5EF4-FFF2-40B4-BE49-F238E27FC236}">
              <a16:creationId xmlns:a16="http://schemas.microsoft.com/office/drawing/2014/main" id="{B345B41D-BD43-4355-973A-D46C7E69BA18}"/>
            </a:ext>
          </a:extLst>
        </xdr:cNvPr>
        <xdr:cNvSpPr txBox="1"/>
      </xdr:nvSpPr>
      <xdr:spPr>
        <a:xfrm>
          <a:off x="14020800" y="10107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47" name="楕円 346">
          <a:extLst>
            <a:ext uri="{FF2B5EF4-FFF2-40B4-BE49-F238E27FC236}">
              <a16:creationId xmlns:a16="http://schemas.microsoft.com/office/drawing/2014/main" id="{CD838267-6871-4D10-969A-63618FC8E680}"/>
            </a:ext>
          </a:extLst>
        </xdr:cNvPr>
        <xdr:cNvSpPr/>
      </xdr:nvSpPr>
      <xdr:spPr>
        <a:xfrm>
          <a:off x="13462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141531</xdr:rowOff>
    </xdr:from>
    <xdr:ext cx="762000" cy="259045"/>
    <xdr:sp macro="" textlink="">
      <xdr:nvSpPr>
        <xdr:cNvPr id="348" name="テキスト ボックス 347">
          <a:extLst>
            <a:ext uri="{FF2B5EF4-FFF2-40B4-BE49-F238E27FC236}">
              <a16:creationId xmlns:a16="http://schemas.microsoft.com/office/drawing/2014/main" id="{71FCE34B-636C-45AA-8F40-74041C114F0B}"/>
            </a:ext>
          </a:extLst>
        </xdr:cNvPr>
        <xdr:cNvSpPr txBox="1"/>
      </xdr:nvSpPr>
      <xdr:spPr>
        <a:xfrm>
          <a:off x="13131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D2BB3F8C-F93B-45EC-864C-A46ECEE064E7}"/>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D52FCBDB-E45D-4CAB-B0C5-F8B5FCD405BF}"/>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3D9A84DC-4266-4498-AF2C-52E2C1202876}"/>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AB30992E-A5F7-4818-B434-C9F1175AD8A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8571F38B-A056-4805-AF25-10CD99F1C3C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AF50FB47-22B1-4A75-8818-89922ADA1ABC}"/>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B2EFC353-C2BB-497B-A3D0-03EF7245DD7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7E75BEC6-D163-4F7D-AD58-428ABF53EEB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82590E0E-C170-4092-A5F8-E511D9868433}"/>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69F4454-AA01-4149-BAD3-FD6F6B6CC805}"/>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87603951-362E-45B5-A29A-26C876114AE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8573460D-22B1-4608-B171-483FB6DD005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7212B4B-4E3C-4595-931B-FAEBAA7DCC16}"/>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３か年の平均値を示しており、前年度から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ポイント減少し、類似団体平均値との比較では</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ポイント上回っている。単年度で見た場合、</a:t>
          </a:r>
          <a:r>
            <a:rPr kumimoji="1" lang="en-US" altLang="ja-JP" sz="1300">
              <a:latin typeface="ＭＳ Ｐゴシック" panose="020B0600070205080204" pitchFamily="50" charset="-128"/>
              <a:ea typeface="ＭＳ Ｐゴシック" panose="020B0600070205080204" pitchFamily="50" charset="-128"/>
            </a:rPr>
            <a:t>13.5</a:t>
          </a:r>
          <a:r>
            <a:rPr kumimoji="1" lang="ja-JP" altLang="en-US" sz="1300">
              <a:latin typeface="ＭＳ Ｐゴシック" panose="020B0600070205080204" pitchFamily="50" charset="-128"/>
              <a:ea typeface="ＭＳ Ｐゴシック" panose="020B0600070205080204" pitchFamily="50" charset="-128"/>
            </a:rPr>
            <a:t>ポイントから</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ポイントと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ポイント下降し、下降傾向へ転じている。今後も事業選択を慎重に行い、起債に頼らない財政運営に努める。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D21FBCCE-27EE-4484-9F26-4C5E92EFFC2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AA256AB-2571-4829-814B-5B8A5E389EE2}"/>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5BA83E4E-D398-4819-9A82-DCA1FBDE1B5F}"/>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CAEC1F48-ABDC-4005-BFA1-8A94166ECE07}"/>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7B11CEDF-39B6-490C-A118-CFAF90E471BD}"/>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C9F9906A-A2B0-4F5E-B885-AD4065EEEAC2}"/>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84FF4967-0537-483F-B0C7-02FF692FB5B8}"/>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5D788318-73DB-4C85-A79D-A9E851427185}"/>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13D1C8B5-D034-4367-ABA2-1FF0DEC3F5A3}"/>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E53CFCFA-C128-4589-8E26-0EF4676D9F6A}"/>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C6D54F1F-917E-4957-A05C-6BD933315501}"/>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4D05049A-298E-4B64-871F-8D41F014FA61}"/>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BDBECAF2-F81B-4FA1-9ECF-26EE9D461593}"/>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CDA6B22F-86FB-46DF-938F-E605F0F2478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7718D699-B882-4F80-B8C4-137E0938347F}"/>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F74815A7-2312-474B-B2A4-00DE4C8B31AE}"/>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C46632AE-1DB7-49CA-B11F-D855C63D1E06}"/>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70716AED-5267-485F-9F4B-90390BE6B65A}"/>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4EAC9453-5334-4B6C-99E0-0BF79BC210FF}"/>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D222CB72-757A-4213-908D-AFD2B33DB6AA}"/>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94877C34-E1B1-4747-B4FE-7C424CA91094}"/>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148872</xdr:rowOff>
    </xdr:from>
    <xdr:to>
      <xdr:col>81</xdr:col>
      <xdr:colOff>44450</xdr:colOff>
      <xdr:row>44</xdr:row>
      <xdr:rowOff>17639</xdr:rowOff>
    </xdr:to>
    <xdr:cxnSp macro="">
      <xdr:nvCxnSpPr>
        <xdr:cNvPr id="383" name="直線コネクタ 382">
          <a:extLst>
            <a:ext uri="{FF2B5EF4-FFF2-40B4-BE49-F238E27FC236}">
              <a16:creationId xmlns:a16="http://schemas.microsoft.com/office/drawing/2014/main" id="{B6A70E51-B12E-494F-A7DC-6E65CD9C31BE}"/>
            </a:ext>
          </a:extLst>
        </xdr:cNvPr>
        <xdr:cNvCxnSpPr/>
      </xdr:nvCxnSpPr>
      <xdr:spPr>
        <a:xfrm flipV="1">
          <a:off x="16179800" y="752122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84" name="公債費負担の状況平均値テキスト">
          <a:extLst>
            <a:ext uri="{FF2B5EF4-FFF2-40B4-BE49-F238E27FC236}">
              <a16:creationId xmlns:a16="http://schemas.microsoft.com/office/drawing/2014/main" id="{69199C9B-5DBC-4D4F-9FDF-C72FDEBB077E}"/>
            </a:ext>
          </a:extLst>
        </xdr:cNvPr>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1DEAC83C-A3F1-43CC-BDF8-6B57993772DA}"/>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81845</xdr:rowOff>
    </xdr:from>
    <xdr:to>
      <xdr:col>77</xdr:col>
      <xdr:colOff>44450</xdr:colOff>
      <xdr:row>44</xdr:row>
      <xdr:rowOff>17639</xdr:rowOff>
    </xdr:to>
    <xdr:cxnSp macro="">
      <xdr:nvCxnSpPr>
        <xdr:cNvPr id="386" name="直線コネクタ 385">
          <a:extLst>
            <a:ext uri="{FF2B5EF4-FFF2-40B4-BE49-F238E27FC236}">
              <a16:creationId xmlns:a16="http://schemas.microsoft.com/office/drawing/2014/main" id="{771575EE-593D-48ED-B0C1-539A968D702A}"/>
            </a:ext>
          </a:extLst>
        </xdr:cNvPr>
        <xdr:cNvCxnSpPr/>
      </xdr:nvCxnSpPr>
      <xdr:spPr>
        <a:xfrm>
          <a:off x="15290800" y="7454195"/>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1129A202-6250-4F4D-8307-F7E0B701EF82}"/>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88" name="テキスト ボックス 387">
          <a:extLst>
            <a:ext uri="{FF2B5EF4-FFF2-40B4-BE49-F238E27FC236}">
              <a16:creationId xmlns:a16="http://schemas.microsoft.com/office/drawing/2014/main" id="{2F54E3F3-7D2A-4F88-AEF8-56EE00E039BD}"/>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43</xdr:row>
      <xdr:rowOff>81845</xdr:rowOff>
    </xdr:to>
    <xdr:cxnSp macro="">
      <xdr:nvCxnSpPr>
        <xdr:cNvPr id="389" name="直線コネクタ 388">
          <a:extLst>
            <a:ext uri="{FF2B5EF4-FFF2-40B4-BE49-F238E27FC236}">
              <a16:creationId xmlns:a16="http://schemas.microsoft.com/office/drawing/2014/main" id="{BB37815B-8235-46AE-9EBE-11C99149EE0A}"/>
            </a:ext>
          </a:extLst>
        </xdr:cNvPr>
        <xdr:cNvCxnSpPr/>
      </xdr:nvCxnSpPr>
      <xdr:spPr>
        <a:xfrm>
          <a:off x="14401800" y="7186083"/>
          <a:ext cx="889000" cy="26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A2613989-00EA-4ACB-B0DB-5B11E2B906B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1" name="テキスト ボックス 390">
          <a:extLst>
            <a:ext uri="{FF2B5EF4-FFF2-40B4-BE49-F238E27FC236}">
              <a16:creationId xmlns:a16="http://schemas.microsoft.com/office/drawing/2014/main" id="{1B671B02-C83B-41F5-8C0A-F04003131BBA}"/>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164395</xdr:rowOff>
    </xdr:from>
    <xdr:to>
      <xdr:col>68</xdr:col>
      <xdr:colOff>152400</xdr:colOff>
      <xdr:row>41</xdr:row>
      <xdr:rowOff>156633</xdr:rowOff>
    </xdr:to>
    <xdr:cxnSp macro="">
      <xdr:nvCxnSpPr>
        <xdr:cNvPr id="392" name="直線コネクタ 391">
          <a:extLst>
            <a:ext uri="{FF2B5EF4-FFF2-40B4-BE49-F238E27FC236}">
              <a16:creationId xmlns:a16="http://schemas.microsoft.com/office/drawing/2014/main" id="{98F81E89-FCB8-45E7-8E2C-2DB4CA8D7517}"/>
            </a:ext>
          </a:extLst>
        </xdr:cNvPr>
        <xdr:cNvCxnSpPr/>
      </xdr:nvCxnSpPr>
      <xdr:spPr>
        <a:xfrm>
          <a:off x="13512800" y="6850945"/>
          <a:ext cx="889000" cy="33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E8227E53-3BB1-4B92-BC7C-99741D7AB774}"/>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4" name="テキスト ボックス 393">
          <a:extLst>
            <a:ext uri="{FF2B5EF4-FFF2-40B4-BE49-F238E27FC236}">
              <a16:creationId xmlns:a16="http://schemas.microsoft.com/office/drawing/2014/main" id="{BE8F6760-7E35-41DF-9E94-5156AC448349}"/>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276D1D2E-7D7E-432D-95CA-8D551BA12AE3}"/>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3BA684E7-CDD3-4118-830F-AAEE47052BB3}"/>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23486A6E-CDD5-436D-860F-1D1EC7388EBE}"/>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B2EED75F-32FE-41C5-86E7-9EA47D5821D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C139D59-D926-4104-BCB6-C44E278AE46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1CCA40E6-D79A-4765-B6B8-FC04CF89A34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A3825535-E936-4019-B8FE-E352872260A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98072</xdr:rowOff>
    </xdr:from>
    <xdr:to>
      <xdr:col>81</xdr:col>
      <xdr:colOff>95250</xdr:colOff>
      <xdr:row>44</xdr:row>
      <xdr:rowOff>28222</xdr:rowOff>
    </xdr:to>
    <xdr:sp macro="" textlink="">
      <xdr:nvSpPr>
        <xdr:cNvPr id="402" name="楕円 401">
          <a:extLst>
            <a:ext uri="{FF2B5EF4-FFF2-40B4-BE49-F238E27FC236}">
              <a16:creationId xmlns:a16="http://schemas.microsoft.com/office/drawing/2014/main" id="{E376C38F-7CE4-4CD6-AF1B-317A6DAA2038}"/>
            </a:ext>
          </a:extLst>
        </xdr:cNvPr>
        <xdr:cNvSpPr/>
      </xdr:nvSpPr>
      <xdr:spPr>
        <a:xfrm>
          <a:off x="16967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70149</xdr:rowOff>
    </xdr:from>
    <xdr:ext cx="762000" cy="259045"/>
    <xdr:sp macro="" textlink="">
      <xdr:nvSpPr>
        <xdr:cNvPr id="403" name="公債費負担の状況該当値テキスト">
          <a:extLst>
            <a:ext uri="{FF2B5EF4-FFF2-40B4-BE49-F238E27FC236}">
              <a16:creationId xmlns:a16="http://schemas.microsoft.com/office/drawing/2014/main" id="{E6F43614-DD7C-4E7E-9A5A-1F082E94E0C5}"/>
            </a:ext>
          </a:extLst>
        </xdr:cNvPr>
        <xdr:cNvSpPr txBox="1"/>
      </xdr:nvSpPr>
      <xdr:spPr>
        <a:xfrm>
          <a:off x="17106900" y="744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138289</xdr:rowOff>
    </xdr:from>
    <xdr:to>
      <xdr:col>77</xdr:col>
      <xdr:colOff>95250</xdr:colOff>
      <xdr:row>44</xdr:row>
      <xdr:rowOff>68439</xdr:rowOff>
    </xdr:to>
    <xdr:sp macro="" textlink="">
      <xdr:nvSpPr>
        <xdr:cNvPr id="404" name="楕円 403">
          <a:extLst>
            <a:ext uri="{FF2B5EF4-FFF2-40B4-BE49-F238E27FC236}">
              <a16:creationId xmlns:a16="http://schemas.microsoft.com/office/drawing/2014/main" id="{95D95D0E-351F-4ED9-84E0-C8346DBC8CA4}"/>
            </a:ext>
          </a:extLst>
        </xdr:cNvPr>
        <xdr:cNvSpPr/>
      </xdr:nvSpPr>
      <xdr:spPr>
        <a:xfrm>
          <a:off x="16129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53216</xdr:rowOff>
    </xdr:from>
    <xdr:ext cx="736600" cy="259045"/>
    <xdr:sp macro="" textlink="">
      <xdr:nvSpPr>
        <xdr:cNvPr id="405" name="テキスト ボックス 404">
          <a:extLst>
            <a:ext uri="{FF2B5EF4-FFF2-40B4-BE49-F238E27FC236}">
              <a16:creationId xmlns:a16="http://schemas.microsoft.com/office/drawing/2014/main" id="{1D4DCDAA-2704-458C-8D61-F360D3D49E6A}"/>
            </a:ext>
          </a:extLst>
        </xdr:cNvPr>
        <xdr:cNvSpPr txBox="1"/>
      </xdr:nvSpPr>
      <xdr:spPr>
        <a:xfrm>
          <a:off x="15798800" y="759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31045</xdr:rowOff>
    </xdr:from>
    <xdr:to>
      <xdr:col>73</xdr:col>
      <xdr:colOff>44450</xdr:colOff>
      <xdr:row>43</xdr:row>
      <xdr:rowOff>132645</xdr:rowOff>
    </xdr:to>
    <xdr:sp macro="" textlink="">
      <xdr:nvSpPr>
        <xdr:cNvPr id="406" name="楕円 405">
          <a:extLst>
            <a:ext uri="{FF2B5EF4-FFF2-40B4-BE49-F238E27FC236}">
              <a16:creationId xmlns:a16="http://schemas.microsoft.com/office/drawing/2014/main" id="{57FEDF42-A394-4853-A126-32A91316BA7C}"/>
            </a:ext>
          </a:extLst>
        </xdr:cNvPr>
        <xdr:cNvSpPr/>
      </xdr:nvSpPr>
      <xdr:spPr>
        <a:xfrm>
          <a:off x="15240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117422</xdr:rowOff>
    </xdr:from>
    <xdr:ext cx="762000" cy="259045"/>
    <xdr:sp macro="" textlink="">
      <xdr:nvSpPr>
        <xdr:cNvPr id="407" name="テキスト ボックス 406">
          <a:extLst>
            <a:ext uri="{FF2B5EF4-FFF2-40B4-BE49-F238E27FC236}">
              <a16:creationId xmlns:a16="http://schemas.microsoft.com/office/drawing/2014/main" id="{AB7B55B7-41F8-421A-AF35-8201B705C727}"/>
            </a:ext>
          </a:extLst>
        </xdr:cNvPr>
        <xdr:cNvSpPr txBox="1"/>
      </xdr:nvSpPr>
      <xdr:spPr>
        <a:xfrm>
          <a:off x="14909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105833</xdr:rowOff>
    </xdr:from>
    <xdr:to>
      <xdr:col>68</xdr:col>
      <xdr:colOff>203200</xdr:colOff>
      <xdr:row>42</xdr:row>
      <xdr:rowOff>35983</xdr:rowOff>
    </xdr:to>
    <xdr:sp macro="" textlink="">
      <xdr:nvSpPr>
        <xdr:cNvPr id="408" name="楕円 407">
          <a:extLst>
            <a:ext uri="{FF2B5EF4-FFF2-40B4-BE49-F238E27FC236}">
              <a16:creationId xmlns:a16="http://schemas.microsoft.com/office/drawing/2014/main" id="{1031D597-380F-472D-B9EC-78B218E44A96}"/>
            </a:ext>
          </a:extLst>
        </xdr:cNvPr>
        <xdr:cNvSpPr/>
      </xdr:nvSpPr>
      <xdr:spPr>
        <a:xfrm>
          <a:off x="14351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20760</xdr:rowOff>
    </xdr:from>
    <xdr:ext cx="762000" cy="259045"/>
    <xdr:sp macro="" textlink="">
      <xdr:nvSpPr>
        <xdr:cNvPr id="409" name="テキスト ボックス 408">
          <a:extLst>
            <a:ext uri="{FF2B5EF4-FFF2-40B4-BE49-F238E27FC236}">
              <a16:creationId xmlns:a16="http://schemas.microsoft.com/office/drawing/2014/main" id="{3237BBCB-24A2-4E1F-B1D2-C151A648038F}"/>
            </a:ext>
          </a:extLst>
        </xdr:cNvPr>
        <xdr:cNvSpPr txBox="1"/>
      </xdr:nvSpPr>
      <xdr:spPr>
        <a:xfrm>
          <a:off x="14020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113595</xdr:rowOff>
    </xdr:from>
    <xdr:to>
      <xdr:col>64</xdr:col>
      <xdr:colOff>152400</xdr:colOff>
      <xdr:row>40</xdr:row>
      <xdr:rowOff>43745</xdr:rowOff>
    </xdr:to>
    <xdr:sp macro="" textlink="">
      <xdr:nvSpPr>
        <xdr:cNvPr id="410" name="楕円 409">
          <a:extLst>
            <a:ext uri="{FF2B5EF4-FFF2-40B4-BE49-F238E27FC236}">
              <a16:creationId xmlns:a16="http://schemas.microsoft.com/office/drawing/2014/main" id="{EAD2FB30-5EC0-4AFD-AFD3-F1B1FB6EA2F8}"/>
            </a:ext>
          </a:extLst>
        </xdr:cNvPr>
        <xdr:cNvSpPr/>
      </xdr:nvSpPr>
      <xdr:spPr>
        <a:xfrm>
          <a:off x="13462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53922</xdr:rowOff>
    </xdr:from>
    <xdr:ext cx="762000" cy="259045"/>
    <xdr:sp macro="" textlink="">
      <xdr:nvSpPr>
        <xdr:cNvPr id="411" name="テキスト ボックス 410">
          <a:extLst>
            <a:ext uri="{FF2B5EF4-FFF2-40B4-BE49-F238E27FC236}">
              <a16:creationId xmlns:a16="http://schemas.microsoft.com/office/drawing/2014/main" id="{B770862C-C931-4552-8293-6811760D0285}"/>
            </a:ext>
          </a:extLst>
        </xdr:cNvPr>
        <xdr:cNvSpPr txBox="1"/>
      </xdr:nvSpPr>
      <xdr:spPr>
        <a:xfrm>
          <a:off x="13131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F6AA819C-8A0B-4186-880A-BB7E06729BAA}"/>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E61206E2-97B1-49C4-9A74-E0E093E9F1B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84D77398-080E-4F3A-8FE5-67FCCAE41D89}"/>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C0A1A8C6-544F-435A-BFFB-3446DA155D8E}"/>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C6D9E596-CB34-42B6-89C4-E0E89EE9392A}"/>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3B149770-2264-48C7-9E3C-B1EFC5A247C9}"/>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81791653-3222-4691-BFCF-D23175B08996}"/>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5101FB7D-E0A2-4210-8DBF-B41912E725D8}"/>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D9EF7709-C66B-4D2E-AE68-9BF07A3F4A7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6C6D0E09-25D2-4955-AE11-1EA7BCC3667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43FCDF39-D341-420F-8490-62D42AF7168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96CF0CB9-65FE-4E8D-A912-241689AC853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B8F3DB6C-E565-4910-912C-D2208CC61A6A}"/>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上昇し依然として類似団体平均値を上回っている。令和４年度に過疎地域指定による過疎対策事業債の活用が可能となった。交付税措置率の高い起債メニューであり、様々な事業財源として期待されるが、将来負担比率を見据えた事業メニューの抑制を引き続き行っていく必要があ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7F460505-24F3-436C-BE6D-AAB8B834AD4E}"/>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A0337449-8F45-4D8C-8C82-E975360EDC0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F5A8450B-FEF6-4C19-A620-C15F31A499F9}"/>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4094215C-6AE3-493E-BA2F-D24252D15801}"/>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13D45F03-8FC8-4A36-BA94-0B9FC3F695E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42887DFF-06D1-4090-9369-406443D2CE4B}"/>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7B9A8E4D-29D7-4EDA-8B78-9A3A8D8C5DDE}"/>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2851CEB3-2241-4D99-A28C-47FB3CC72DE9}"/>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5B652A34-E2BE-407F-B9DC-03E19D278AF9}"/>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A877B0B5-1DB8-427D-8BE2-F53681133A7C}"/>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E2924A42-4FE3-4DB6-B37F-DBA568F910B1}"/>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3AE4D905-9A02-4A1A-95C7-4227389EDB9C}"/>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CE14582A-1A8E-411F-B7BB-E3AE1CA84444}"/>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D484F961-EA3E-4DD1-896F-35F430DEED6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D726F068-5C64-4304-978A-ED033174A4C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758C5F0A-ADAF-4BDA-80C8-F2DFFD65C139}"/>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D1975845-5454-4EA9-B4B6-6EF0FE881AC2}"/>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4204A4A2-B781-4F7B-B281-B29ED79B2A08}"/>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892EE722-2D0C-4817-BE34-DF2E809B6229}"/>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A1E2A8B5-849C-4A01-AE55-618F7C492478}"/>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76271</xdr:rowOff>
    </xdr:from>
    <xdr:to>
      <xdr:col>81</xdr:col>
      <xdr:colOff>44450</xdr:colOff>
      <xdr:row>14</xdr:row>
      <xdr:rowOff>100400</xdr:rowOff>
    </xdr:to>
    <xdr:cxnSp macro="">
      <xdr:nvCxnSpPr>
        <xdr:cNvPr id="445" name="直線コネクタ 444">
          <a:extLst>
            <a:ext uri="{FF2B5EF4-FFF2-40B4-BE49-F238E27FC236}">
              <a16:creationId xmlns:a16="http://schemas.microsoft.com/office/drawing/2014/main" id="{19ED53CA-0F1A-4072-A005-67A630982ABD}"/>
            </a:ext>
          </a:extLst>
        </xdr:cNvPr>
        <xdr:cNvCxnSpPr/>
      </xdr:nvCxnSpPr>
      <xdr:spPr>
        <a:xfrm>
          <a:off x="16179800" y="2476571"/>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6" name="将来負担の状況平均値テキスト">
          <a:extLst>
            <a:ext uri="{FF2B5EF4-FFF2-40B4-BE49-F238E27FC236}">
              <a16:creationId xmlns:a16="http://schemas.microsoft.com/office/drawing/2014/main" id="{72B704D0-0727-4F9D-A0AE-77952672B4FF}"/>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a:extLst>
            <a:ext uri="{FF2B5EF4-FFF2-40B4-BE49-F238E27FC236}">
              <a16:creationId xmlns:a16="http://schemas.microsoft.com/office/drawing/2014/main" id="{21A2E823-76A9-4DA9-B4D9-4C07765203A4}"/>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76271</xdr:rowOff>
    </xdr:from>
    <xdr:to>
      <xdr:col>77</xdr:col>
      <xdr:colOff>44450</xdr:colOff>
      <xdr:row>14</xdr:row>
      <xdr:rowOff>141958</xdr:rowOff>
    </xdr:to>
    <xdr:cxnSp macro="">
      <xdr:nvCxnSpPr>
        <xdr:cNvPr id="448" name="直線コネクタ 447">
          <a:extLst>
            <a:ext uri="{FF2B5EF4-FFF2-40B4-BE49-F238E27FC236}">
              <a16:creationId xmlns:a16="http://schemas.microsoft.com/office/drawing/2014/main" id="{02991CCF-8F3A-4C86-96FF-AE07BB090A01}"/>
            </a:ext>
          </a:extLst>
        </xdr:cNvPr>
        <xdr:cNvCxnSpPr/>
      </xdr:nvCxnSpPr>
      <xdr:spPr>
        <a:xfrm flipV="1">
          <a:off x="15290800" y="2476571"/>
          <a:ext cx="889000" cy="6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a:extLst>
            <a:ext uri="{FF2B5EF4-FFF2-40B4-BE49-F238E27FC236}">
              <a16:creationId xmlns:a16="http://schemas.microsoft.com/office/drawing/2014/main" id="{F0D8BD2D-B2B1-471E-B96D-ED7CE638580A}"/>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a:extLst>
            <a:ext uri="{FF2B5EF4-FFF2-40B4-BE49-F238E27FC236}">
              <a16:creationId xmlns:a16="http://schemas.microsoft.com/office/drawing/2014/main" id="{68C7DA35-3321-4A5A-BF34-2FE832801336}"/>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141958</xdr:rowOff>
    </xdr:from>
    <xdr:to>
      <xdr:col>72</xdr:col>
      <xdr:colOff>203200</xdr:colOff>
      <xdr:row>16</xdr:row>
      <xdr:rowOff>98002</xdr:rowOff>
    </xdr:to>
    <xdr:cxnSp macro="">
      <xdr:nvCxnSpPr>
        <xdr:cNvPr id="451" name="直線コネクタ 450">
          <a:extLst>
            <a:ext uri="{FF2B5EF4-FFF2-40B4-BE49-F238E27FC236}">
              <a16:creationId xmlns:a16="http://schemas.microsoft.com/office/drawing/2014/main" id="{7C1AA4E5-7133-461F-ACCE-A060C4A3BD88}"/>
            </a:ext>
          </a:extLst>
        </xdr:cNvPr>
        <xdr:cNvCxnSpPr/>
      </xdr:nvCxnSpPr>
      <xdr:spPr>
        <a:xfrm flipV="1">
          <a:off x="14401800" y="2542258"/>
          <a:ext cx="889000" cy="29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18768</xdr:rowOff>
    </xdr:from>
    <xdr:to>
      <xdr:col>73</xdr:col>
      <xdr:colOff>44450</xdr:colOff>
      <xdr:row>14</xdr:row>
      <xdr:rowOff>120368</xdr:rowOff>
    </xdr:to>
    <xdr:sp macro="" textlink="">
      <xdr:nvSpPr>
        <xdr:cNvPr id="452" name="フローチャート: 判断 451">
          <a:extLst>
            <a:ext uri="{FF2B5EF4-FFF2-40B4-BE49-F238E27FC236}">
              <a16:creationId xmlns:a16="http://schemas.microsoft.com/office/drawing/2014/main" id="{66BDF3DD-6BB6-48E4-BCE7-9304411B2E16}"/>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3" name="テキスト ボックス 452">
          <a:extLst>
            <a:ext uri="{FF2B5EF4-FFF2-40B4-BE49-F238E27FC236}">
              <a16:creationId xmlns:a16="http://schemas.microsoft.com/office/drawing/2014/main" id="{282949A9-85AF-4293-9A6A-F75A8D5D3693}"/>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98002</xdr:rowOff>
    </xdr:from>
    <xdr:to>
      <xdr:col>68</xdr:col>
      <xdr:colOff>152400</xdr:colOff>
      <xdr:row>17</xdr:row>
      <xdr:rowOff>48542</xdr:rowOff>
    </xdr:to>
    <xdr:cxnSp macro="">
      <xdr:nvCxnSpPr>
        <xdr:cNvPr id="454" name="直線コネクタ 453">
          <a:extLst>
            <a:ext uri="{FF2B5EF4-FFF2-40B4-BE49-F238E27FC236}">
              <a16:creationId xmlns:a16="http://schemas.microsoft.com/office/drawing/2014/main" id="{CF5A985A-0A65-46FB-BCC0-FB110A649F9F}"/>
            </a:ext>
          </a:extLst>
        </xdr:cNvPr>
        <xdr:cNvCxnSpPr/>
      </xdr:nvCxnSpPr>
      <xdr:spPr>
        <a:xfrm flipV="1">
          <a:off x="13512800" y="2841202"/>
          <a:ext cx="889000" cy="12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16228</xdr:rowOff>
    </xdr:from>
    <xdr:to>
      <xdr:col>68</xdr:col>
      <xdr:colOff>203200</xdr:colOff>
      <xdr:row>15</xdr:row>
      <xdr:rowOff>117828</xdr:rowOff>
    </xdr:to>
    <xdr:sp macro="" textlink="">
      <xdr:nvSpPr>
        <xdr:cNvPr id="455" name="フローチャート: 判断 454">
          <a:extLst>
            <a:ext uri="{FF2B5EF4-FFF2-40B4-BE49-F238E27FC236}">
              <a16:creationId xmlns:a16="http://schemas.microsoft.com/office/drawing/2014/main" id="{835F70F0-79E5-481D-BA3E-66620A1DF387}"/>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6" name="テキスト ボックス 455">
          <a:extLst>
            <a:ext uri="{FF2B5EF4-FFF2-40B4-BE49-F238E27FC236}">
              <a16:creationId xmlns:a16="http://schemas.microsoft.com/office/drawing/2014/main" id="{0181D1D8-6729-4EF2-ABD8-B437EEEF2884}"/>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7" name="フローチャート: 判断 456">
          <a:extLst>
            <a:ext uri="{FF2B5EF4-FFF2-40B4-BE49-F238E27FC236}">
              <a16:creationId xmlns:a16="http://schemas.microsoft.com/office/drawing/2014/main" id="{7D4683FA-C628-450F-A2AE-66F4ADF1FC99}"/>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8" name="テキスト ボックス 457">
          <a:extLst>
            <a:ext uri="{FF2B5EF4-FFF2-40B4-BE49-F238E27FC236}">
              <a16:creationId xmlns:a16="http://schemas.microsoft.com/office/drawing/2014/main" id="{71612DEB-A841-4900-AF53-9A9292DC1188}"/>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6A484411-92AF-45B0-909B-8641A17CF76B}"/>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3742B2FE-02C8-4395-A7FC-BC3C59CF2E6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A727986C-22F4-4000-AE8A-2975C6EEEEE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9B963F51-72F6-4337-B4F8-57FF6240AFF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8DABAF2-D80B-4464-9F58-4902C03AFE4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49600</xdr:rowOff>
    </xdr:from>
    <xdr:to>
      <xdr:col>81</xdr:col>
      <xdr:colOff>95250</xdr:colOff>
      <xdr:row>14</xdr:row>
      <xdr:rowOff>151200</xdr:rowOff>
    </xdr:to>
    <xdr:sp macro="" textlink="">
      <xdr:nvSpPr>
        <xdr:cNvPr id="464" name="楕円 463">
          <a:extLst>
            <a:ext uri="{FF2B5EF4-FFF2-40B4-BE49-F238E27FC236}">
              <a16:creationId xmlns:a16="http://schemas.microsoft.com/office/drawing/2014/main" id="{C471AAC4-EF40-4518-8335-EDD9AB889160}"/>
            </a:ext>
          </a:extLst>
        </xdr:cNvPr>
        <xdr:cNvSpPr/>
      </xdr:nvSpPr>
      <xdr:spPr>
        <a:xfrm>
          <a:off x="16967200" y="24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21677</xdr:rowOff>
    </xdr:from>
    <xdr:ext cx="762000" cy="259045"/>
    <xdr:sp macro="" textlink="">
      <xdr:nvSpPr>
        <xdr:cNvPr id="465" name="将来負担の状況該当値テキスト">
          <a:extLst>
            <a:ext uri="{FF2B5EF4-FFF2-40B4-BE49-F238E27FC236}">
              <a16:creationId xmlns:a16="http://schemas.microsoft.com/office/drawing/2014/main" id="{F74E67DC-81B0-4A88-B62C-587C3B32A018}"/>
            </a:ext>
          </a:extLst>
        </xdr:cNvPr>
        <xdr:cNvSpPr txBox="1"/>
      </xdr:nvSpPr>
      <xdr:spPr>
        <a:xfrm>
          <a:off x="17106900" y="24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25471</xdr:rowOff>
    </xdr:from>
    <xdr:to>
      <xdr:col>77</xdr:col>
      <xdr:colOff>95250</xdr:colOff>
      <xdr:row>14</xdr:row>
      <xdr:rowOff>127071</xdr:rowOff>
    </xdr:to>
    <xdr:sp macro="" textlink="">
      <xdr:nvSpPr>
        <xdr:cNvPr id="466" name="楕円 465">
          <a:extLst>
            <a:ext uri="{FF2B5EF4-FFF2-40B4-BE49-F238E27FC236}">
              <a16:creationId xmlns:a16="http://schemas.microsoft.com/office/drawing/2014/main" id="{B265C14D-8805-477A-8E26-109BCD07CB72}"/>
            </a:ext>
          </a:extLst>
        </xdr:cNvPr>
        <xdr:cNvSpPr/>
      </xdr:nvSpPr>
      <xdr:spPr>
        <a:xfrm>
          <a:off x="16129000" y="24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111848</xdr:rowOff>
    </xdr:from>
    <xdr:ext cx="736600" cy="259045"/>
    <xdr:sp macro="" textlink="">
      <xdr:nvSpPr>
        <xdr:cNvPr id="467" name="テキスト ボックス 466">
          <a:extLst>
            <a:ext uri="{FF2B5EF4-FFF2-40B4-BE49-F238E27FC236}">
              <a16:creationId xmlns:a16="http://schemas.microsoft.com/office/drawing/2014/main" id="{86B21074-BB2C-468F-B0B6-72365A9B9EB0}"/>
            </a:ext>
          </a:extLst>
        </xdr:cNvPr>
        <xdr:cNvSpPr txBox="1"/>
      </xdr:nvSpPr>
      <xdr:spPr>
        <a:xfrm>
          <a:off x="15798800" y="2512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91158</xdr:rowOff>
    </xdr:from>
    <xdr:to>
      <xdr:col>73</xdr:col>
      <xdr:colOff>44450</xdr:colOff>
      <xdr:row>15</xdr:row>
      <xdr:rowOff>21308</xdr:rowOff>
    </xdr:to>
    <xdr:sp macro="" textlink="">
      <xdr:nvSpPr>
        <xdr:cNvPr id="468" name="楕円 467">
          <a:extLst>
            <a:ext uri="{FF2B5EF4-FFF2-40B4-BE49-F238E27FC236}">
              <a16:creationId xmlns:a16="http://schemas.microsoft.com/office/drawing/2014/main" id="{BCF1E1E9-F016-48F6-ACEB-0709FCAC47B7}"/>
            </a:ext>
          </a:extLst>
        </xdr:cNvPr>
        <xdr:cNvSpPr/>
      </xdr:nvSpPr>
      <xdr:spPr>
        <a:xfrm>
          <a:off x="15240000" y="249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6085</xdr:rowOff>
    </xdr:from>
    <xdr:ext cx="762000" cy="259045"/>
    <xdr:sp macro="" textlink="">
      <xdr:nvSpPr>
        <xdr:cNvPr id="469" name="テキスト ボックス 468">
          <a:extLst>
            <a:ext uri="{FF2B5EF4-FFF2-40B4-BE49-F238E27FC236}">
              <a16:creationId xmlns:a16="http://schemas.microsoft.com/office/drawing/2014/main" id="{B3C7926B-5AC0-4747-A28C-53CDA0BADC83}"/>
            </a:ext>
          </a:extLst>
        </xdr:cNvPr>
        <xdr:cNvSpPr txBox="1"/>
      </xdr:nvSpPr>
      <xdr:spPr>
        <a:xfrm>
          <a:off x="14909800" y="2577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47202</xdr:rowOff>
    </xdr:from>
    <xdr:to>
      <xdr:col>68</xdr:col>
      <xdr:colOff>203200</xdr:colOff>
      <xdr:row>16</xdr:row>
      <xdr:rowOff>148802</xdr:rowOff>
    </xdr:to>
    <xdr:sp macro="" textlink="">
      <xdr:nvSpPr>
        <xdr:cNvPr id="470" name="楕円 469">
          <a:extLst>
            <a:ext uri="{FF2B5EF4-FFF2-40B4-BE49-F238E27FC236}">
              <a16:creationId xmlns:a16="http://schemas.microsoft.com/office/drawing/2014/main" id="{AA6DD4C5-0F50-4C73-8C93-F6CD58CD87E9}"/>
            </a:ext>
          </a:extLst>
        </xdr:cNvPr>
        <xdr:cNvSpPr/>
      </xdr:nvSpPr>
      <xdr:spPr>
        <a:xfrm>
          <a:off x="14351000" y="279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133579</xdr:rowOff>
    </xdr:from>
    <xdr:ext cx="762000" cy="259045"/>
    <xdr:sp macro="" textlink="">
      <xdr:nvSpPr>
        <xdr:cNvPr id="471" name="テキスト ボックス 470">
          <a:extLst>
            <a:ext uri="{FF2B5EF4-FFF2-40B4-BE49-F238E27FC236}">
              <a16:creationId xmlns:a16="http://schemas.microsoft.com/office/drawing/2014/main" id="{7AAA016A-AE1D-485B-832A-0834C51E17A2}"/>
            </a:ext>
          </a:extLst>
        </xdr:cNvPr>
        <xdr:cNvSpPr txBox="1"/>
      </xdr:nvSpPr>
      <xdr:spPr>
        <a:xfrm>
          <a:off x="14020800" y="287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169192</xdr:rowOff>
    </xdr:from>
    <xdr:to>
      <xdr:col>64</xdr:col>
      <xdr:colOff>152400</xdr:colOff>
      <xdr:row>17</xdr:row>
      <xdr:rowOff>99342</xdr:rowOff>
    </xdr:to>
    <xdr:sp macro="" textlink="">
      <xdr:nvSpPr>
        <xdr:cNvPr id="472" name="楕円 471">
          <a:extLst>
            <a:ext uri="{FF2B5EF4-FFF2-40B4-BE49-F238E27FC236}">
              <a16:creationId xmlns:a16="http://schemas.microsoft.com/office/drawing/2014/main" id="{C7A6EEC1-0B79-4C18-ACB4-F56BF7DB9F99}"/>
            </a:ext>
          </a:extLst>
        </xdr:cNvPr>
        <xdr:cNvSpPr/>
      </xdr:nvSpPr>
      <xdr:spPr>
        <a:xfrm>
          <a:off x="13462000" y="291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84119</xdr:rowOff>
    </xdr:from>
    <xdr:ext cx="762000" cy="259045"/>
    <xdr:sp macro="" textlink="">
      <xdr:nvSpPr>
        <xdr:cNvPr id="473" name="テキスト ボックス 472">
          <a:extLst>
            <a:ext uri="{FF2B5EF4-FFF2-40B4-BE49-F238E27FC236}">
              <a16:creationId xmlns:a16="http://schemas.microsoft.com/office/drawing/2014/main" id="{C39FDB04-F0CE-4498-AAAA-02A012A19FDB}"/>
            </a:ext>
          </a:extLst>
        </xdr:cNvPr>
        <xdr:cNvSpPr txBox="1"/>
      </xdr:nvSpPr>
      <xdr:spPr>
        <a:xfrm>
          <a:off x="13131800" y="299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4D2C74E-FC24-46CC-8D91-81ACED79995B}"/>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8A5FFB1-B122-4F71-87FC-73C046E6396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6F99365-BCB3-487B-B5B6-DC9F9616238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8BA51094-3C55-40AB-9D2E-ED1D0A8515EA}"/>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469C1A9-C5E2-4A1D-AEEF-BDA2BDC91E5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B052C7E-FC27-4A4A-A864-82A4FEDE1B2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BB48061-3A69-4EC5-B249-DF5415A7F38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CB89CA7-725B-454D-B59A-50A28454F4AB}"/>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C554FE1-D974-4C6F-BF03-B2FF51FC239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7D88E0B5-F925-4E3D-87E7-D874D53635E4}"/>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9282777-57E6-4F61-90FD-B847893E480E}"/>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10,742
10,468
33.36
9,346,766
8,910,730
424,381
4,349,592
5,433,081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5AB1066-20AE-483B-923B-5A6D54488C39}"/>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86E48F4-4720-4244-8C74-893D331C5928}"/>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7B0D154-55C2-42B5-97D6-837EF569E66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1D51916D-D7B5-4B88-A1D1-9FBC7A424815}"/>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169C288-8F12-40B3-985E-62ADD8C965E1}"/>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0EDD982-2D54-4D35-8D50-10EFD6D62EE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8A13992-66A6-4143-AC48-332888610C4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BA7DAE9-4384-4DA0-A0E3-B50CC3B37C3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142BEA8A-83CD-4E77-8727-07C77BC5996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094B81F-BDD0-4725-A8AB-7EFAE127B917}"/>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D06A835-62C5-48B5-BD2C-553B632C3FBC}"/>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CF9C6857-08BB-4269-9210-B8CE3323106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9F647FF-F6DC-4BC8-892C-96CDBA4726E5}"/>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D59166F-F20E-40FE-82E8-9B9019D7D4AD}"/>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8DB43ED6-1CD1-4F64-A7CB-B8C471B0D43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8493B61-E84D-42F8-837C-F26DB6EB17DA}"/>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D76BFB6-CDB0-4E7C-AD8E-79A657D32F46}"/>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6CBAF091-2A06-475F-98D9-97EEA412D0F2}"/>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B0FF4BD-14AB-4D52-A6BD-0C12A50353DB}"/>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2F62D51-F4C7-44D5-BFD7-1EA7E19DB6A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20D6A01-41BE-4C2A-92EB-F618E064E19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B784173-AE22-4A74-BE4C-E3AE0C56E33A}"/>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A2972A31-86BE-4A0B-859A-D535863E86EE}"/>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E45847F-E993-4258-8A46-A3E401C64714}"/>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9B827DD-7D35-4B2E-89D6-5CBC0EB6819B}"/>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73D4730-D1E1-4EA2-AEEE-EADB6C53A71F}"/>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6B1D50F-9F20-4C7B-AC33-5E363089C1F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FC540B1F-BCA2-4DDE-AAEB-CA276152A0A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1701CBE-5060-46B9-A0C2-679B4584A8E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524AC0D-35A3-4BB3-B003-3A371AA0D546}"/>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B65B7A8-2C9F-49B4-8148-6C2554C61336}"/>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981863A-A613-4AF4-8ED6-29F53FA0C216}"/>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人件費は前年度よりも</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ポイント上昇し、類似団体平均値よりも</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ポイント低い数値を示している。平成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当初からの行政改革実施計画に基づく人員の削減を行い目標値を達成しているが、権限移譲や新型コロナウイルス、物価高騰対策など事務量は増加傾向にある。今後も引き続き適正な人員管理を進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0C72513-6C34-4E67-80C0-3E711E3AA24C}"/>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A2748C7-F8BE-4148-BF38-A7D31803DBCF}"/>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A3225724-F96F-47EC-849D-7801032CCD2C}"/>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F28A1EEF-4C1E-4BBC-804A-00B91176A0B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B9F0B6B3-288A-4C48-8D81-803370E7971D}"/>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75AD9567-2679-4000-88E5-49878A5DF30A}"/>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F23A77E2-DD86-4DD9-B623-F687210BAE25}"/>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39A1F248-DF0E-445C-AB4D-DD21FCDDBE8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A91C922F-FCA2-4943-B3C1-17E8968D03F7}"/>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CFE26AA1-5D96-48D2-8E46-05F529FA9217}"/>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B4F6EF79-8DF3-47FC-8AC2-EB21F85CDB3D}"/>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F499E67D-7672-48AB-87E8-642ADE1C5A91}"/>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54EC6A84-5C82-42F9-BBCD-B580D2E802C4}"/>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B6212C6F-E780-419E-AFE9-AB2D1CE85DC8}"/>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9538596B-AACE-4761-B64D-44F2772DE27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4968860A-B699-4A5A-BE76-8FE411F04DD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C0042215-1A2B-4A5C-B746-92DB7AB28D89}"/>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9D7EF2CC-D598-4251-BAE7-CFB7C2AE06F9}"/>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30A6A899-4464-40C2-B688-1759ED580C3A}"/>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C2A2ECCA-ACD4-4377-B9F5-0343FF84F59B}"/>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D9E3F2FD-0FD8-4DAA-BFDA-BB29E109A0AA}"/>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96520</xdr:rowOff>
    </xdr:to>
    <xdr:cxnSp macro="">
      <xdr:nvCxnSpPr>
        <xdr:cNvPr id="66" name="直線コネクタ 65">
          <a:extLst>
            <a:ext uri="{FF2B5EF4-FFF2-40B4-BE49-F238E27FC236}">
              <a16:creationId xmlns:a16="http://schemas.microsoft.com/office/drawing/2014/main" id="{5B506D7D-F061-490E-AC43-4AF2F5CE76B7}"/>
            </a:ext>
          </a:extLst>
        </xdr:cNvPr>
        <xdr:cNvCxnSpPr/>
      </xdr:nvCxnSpPr>
      <xdr:spPr>
        <a:xfrm>
          <a:off x="3987800" y="61620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55897</xdr:rowOff>
    </xdr:from>
    <xdr:ext cx="762000" cy="259045"/>
    <xdr:sp macro="" textlink="">
      <xdr:nvSpPr>
        <xdr:cNvPr id="67" name="人件費平均値テキスト">
          <a:extLst>
            <a:ext uri="{FF2B5EF4-FFF2-40B4-BE49-F238E27FC236}">
              <a16:creationId xmlns:a16="http://schemas.microsoft.com/office/drawing/2014/main" id="{E77B94D1-8C83-4742-B07C-842C9091DA25}"/>
            </a:ext>
          </a:extLst>
        </xdr:cNvPr>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D786535D-247D-4432-8F74-D3BF0A504AEC}"/>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66040</xdr:rowOff>
    </xdr:to>
    <xdr:cxnSp macro="">
      <xdr:nvCxnSpPr>
        <xdr:cNvPr id="69" name="直線コネクタ 68">
          <a:extLst>
            <a:ext uri="{FF2B5EF4-FFF2-40B4-BE49-F238E27FC236}">
              <a16:creationId xmlns:a16="http://schemas.microsoft.com/office/drawing/2014/main" id="{C90F4AA7-AE98-4C0E-831E-4EA7D208EAE0}"/>
            </a:ext>
          </a:extLst>
        </xdr:cNvPr>
        <xdr:cNvCxnSpPr/>
      </xdr:nvCxnSpPr>
      <xdr:spPr>
        <a:xfrm flipV="1">
          <a:off x="3098800" y="61620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CB16EA23-F2C8-421C-9433-B81ADC2D9CC3}"/>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71" name="テキスト ボックス 70">
          <a:extLst>
            <a:ext uri="{FF2B5EF4-FFF2-40B4-BE49-F238E27FC236}">
              <a16:creationId xmlns:a16="http://schemas.microsoft.com/office/drawing/2014/main" id="{AE56A248-6DC4-46B9-A001-69EAF7D3D919}"/>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153670</xdr:rowOff>
    </xdr:from>
    <xdr:to>
      <xdr:col>15</xdr:col>
      <xdr:colOff>98425</xdr:colOff>
      <xdr:row>36</xdr:row>
      <xdr:rowOff>66040</xdr:rowOff>
    </xdr:to>
    <xdr:cxnSp macro="">
      <xdr:nvCxnSpPr>
        <xdr:cNvPr id="72" name="直線コネクタ 71">
          <a:extLst>
            <a:ext uri="{FF2B5EF4-FFF2-40B4-BE49-F238E27FC236}">
              <a16:creationId xmlns:a16="http://schemas.microsoft.com/office/drawing/2014/main" id="{B3883CCC-178D-4EB9-95ED-6648B0F579DD}"/>
            </a:ext>
          </a:extLst>
        </xdr:cNvPr>
        <xdr:cNvCxnSpPr/>
      </xdr:nvCxnSpPr>
      <xdr:spPr>
        <a:xfrm>
          <a:off x="2209800" y="61544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66106A-E3C4-438B-8D9F-AF2FF16C2F15}"/>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13912638-CD6F-4F7A-88C3-9CA6F1E4C389}"/>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49CCFCAC-CBD5-485E-9E3E-5D4FBBFC7D4C}"/>
            </a:ext>
          </a:extLst>
        </xdr:cNvPr>
        <xdr:cNvCxnSpPr/>
      </xdr:nvCxnSpPr>
      <xdr:spPr>
        <a:xfrm flipV="1">
          <a:off x="1320800" y="61544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25087107-4C0D-45A0-A607-507EB890415A}"/>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D33E4F80-69E7-4580-96A1-F1E06B7C68EA}"/>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2802898D-927F-4F62-9CF3-6065283F3588}"/>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79" name="テキスト ボックス 78">
          <a:extLst>
            <a:ext uri="{FF2B5EF4-FFF2-40B4-BE49-F238E27FC236}">
              <a16:creationId xmlns:a16="http://schemas.microsoft.com/office/drawing/2014/main" id="{2A907425-C270-4619-8B77-A8147FC14D5A}"/>
            </a:ext>
          </a:extLst>
        </xdr:cNvPr>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322F7D55-4A20-4102-A0AA-9EC5CF804641}"/>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927B086B-C015-450F-9CD5-5E05413E9EAE}"/>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ED221B5A-505B-47A5-9D24-D08F071774D7}"/>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89E224C3-6636-43B6-AC06-BD4D7750AD7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92F39E07-5DE8-46EC-9719-C198EE6841EE}"/>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85" name="楕円 84">
          <a:extLst>
            <a:ext uri="{FF2B5EF4-FFF2-40B4-BE49-F238E27FC236}">
              <a16:creationId xmlns:a16="http://schemas.microsoft.com/office/drawing/2014/main" id="{4B68D0A4-9041-4F2A-9B3A-0ECF3192B41A}"/>
            </a:ext>
          </a:extLst>
        </xdr:cNvPr>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62247</xdr:rowOff>
    </xdr:from>
    <xdr:ext cx="762000" cy="259045"/>
    <xdr:sp macro="" textlink="">
      <xdr:nvSpPr>
        <xdr:cNvPr id="86" name="人件費該当値テキスト">
          <a:extLst>
            <a:ext uri="{FF2B5EF4-FFF2-40B4-BE49-F238E27FC236}">
              <a16:creationId xmlns:a16="http://schemas.microsoft.com/office/drawing/2014/main" id="{4E29D3FF-1156-4101-98B0-BAE0A9B4C7F6}"/>
            </a:ext>
          </a:extLst>
        </xdr:cNvPr>
        <xdr:cNvSpPr txBox="1"/>
      </xdr:nvSpPr>
      <xdr:spPr>
        <a:xfrm>
          <a:off x="49149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a:extLst>
            <a:ext uri="{FF2B5EF4-FFF2-40B4-BE49-F238E27FC236}">
              <a16:creationId xmlns:a16="http://schemas.microsoft.com/office/drawing/2014/main" id="{970E556E-85E1-433D-8F94-0F93BB240CD2}"/>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a:extLst>
            <a:ext uri="{FF2B5EF4-FFF2-40B4-BE49-F238E27FC236}">
              <a16:creationId xmlns:a16="http://schemas.microsoft.com/office/drawing/2014/main" id="{084148E2-A469-4B3B-A398-A2A09CCFE3A7}"/>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xdr:rowOff>
    </xdr:from>
    <xdr:to>
      <xdr:col>15</xdr:col>
      <xdr:colOff>149225</xdr:colOff>
      <xdr:row>36</xdr:row>
      <xdr:rowOff>116840</xdr:rowOff>
    </xdr:to>
    <xdr:sp macro="" textlink="">
      <xdr:nvSpPr>
        <xdr:cNvPr id="89" name="楕円 88">
          <a:extLst>
            <a:ext uri="{FF2B5EF4-FFF2-40B4-BE49-F238E27FC236}">
              <a16:creationId xmlns:a16="http://schemas.microsoft.com/office/drawing/2014/main" id="{A693ADBF-9660-4F25-B967-F0563A254AD7}"/>
            </a:ext>
          </a:extLst>
        </xdr:cNvPr>
        <xdr:cNvSpPr/>
      </xdr:nvSpPr>
      <xdr:spPr>
        <a:xfrm>
          <a:off x="3048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90" name="テキスト ボックス 89">
          <a:extLst>
            <a:ext uri="{FF2B5EF4-FFF2-40B4-BE49-F238E27FC236}">
              <a16:creationId xmlns:a16="http://schemas.microsoft.com/office/drawing/2014/main" id="{3473ABBF-C4BD-4EC7-86A7-6A006000AFB9}"/>
            </a:ext>
          </a:extLst>
        </xdr:cNvPr>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102870</xdr:rowOff>
    </xdr:from>
    <xdr:to>
      <xdr:col>11</xdr:col>
      <xdr:colOff>60325</xdr:colOff>
      <xdr:row>36</xdr:row>
      <xdr:rowOff>33020</xdr:rowOff>
    </xdr:to>
    <xdr:sp macro="" textlink="">
      <xdr:nvSpPr>
        <xdr:cNvPr id="91" name="楕円 90">
          <a:extLst>
            <a:ext uri="{FF2B5EF4-FFF2-40B4-BE49-F238E27FC236}">
              <a16:creationId xmlns:a16="http://schemas.microsoft.com/office/drawing/2014/main" id="{D90CA286-9483-4470-BFA0-30782DDBEB5F}"/>
            </a:ext>
          </a:extLst>
        </xdr:cNvPr>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17797</xdr:rowOff>
    </xdr:from>
    <xdr:ext cx="762000" cy="259045"/>
    <xdr:sp macro="" textlink="">
      <xdr:nvSpPr>
        <xdr:cNvPr id="92" name="テキスト ボックス 91">
          <a:extLst>
            <a:ext uri="{FF2B5EF4-FFF2-40B4-BE49-F238E27FC236}">
              <a16:creationId xmlns:a16="http://schemas.microsoft.com/office/drawing/2014/main" id="{C2211AF6-D03B-40CB-84F4-ED5A2A6EE2DB}"/>
            </a:ext>
          </a:extLst>
        </xdr:cNvPr>
        <xdr:cNvSpPr txBox="1"/>
      </xdr:nvSpPr>
      <xdr:spPr>
        <a:xfrm>
          <a:off x="1828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E645150B-C44D-4BD8-BBA3-B387DAE8F40E}"/>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4" name="テキスト ボックス 93">
          <a:extLst>
            <a:ext uri="{FF2B5EF4-FFF2-40B4-BE49-F238E27FC236}">
              <a16:creationId xmlns:a16="http://schemas.microsoft.com/office/drawing/2014/main" id="{45311552-BBC5-4218-B302-05F403C8468D}"/>
            </a:ext>
          </a:extLst>
        </xdr:cNvPr>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D38E973D-0235-46C9-9686-02362B554C6F}"/>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72AE7A2B-A652-475A-A73E-66C7E59EE5F9}"/>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7BBFDD9B-AA8D-4A39-8026-28E611CFC6E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A0BA2C5C-6FDD-48D4-82C8-85E09BCD2F54}"/>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92AB9F64-FF91-40EB-9AC6-4B30805D1A71}"/>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CBA14474-DA48-4E9E-8C8E-141AE2003ADE}"/>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566232-B4CB-4CD4-B570-71BE9A74D2B9}"/>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768F1F1E-540E-4832-8C05-623FC0176A03}"/>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6E54D3FD-75CB-4832-8FED-B198B30410B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FA8EF48-758B-4952-A099-B1A2E1825691}"/>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97C337A8-1AC7-4907-BD18-C7952AC2E332}"/>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類似団体の平均値と比較してほぼ同水準で推移していたが、令和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年度から低下傾向にある。令和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年度は類似団体平均と比較すると</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ポイント下回っている状況である。物件費の役</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割を占める委託料の効率化を図っていくことが物件費の抑制につながることから、今後も徹底した事務事業の合理化を図っていく。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787DE964-0326-428D-BCB9-9E4C638F377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7C20958F-19BA-4CD9-A299-A65139BDB728}"/>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147147CB-6905-4ECC-8E63-E3B83C69F8AA}"/>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2A3FA805-8533-4448-B256-D53385950496}"/>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66FAFA08-0BAF-42B2-ABB2-5F90AE343CB1}"/>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A46F2D9F-4C29-4A08-AF89-E5704D27AA49}"/>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2DCDC032-AAFD-40E5-B91D-9BD232500DF6}"/>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1EDEE3DF-1171-4196-BD34-BF216455F1FC}"/>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25FF21F3-E793-412F-877C-2B8FAF66FBF2}"/>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EE9BE4A2-C0F1-4C24-89F5-E5FC233B68B5}"/>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D2C31821-2D24-482A-905D-C08BB116B3EA}"/>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1F24B6DD-91AB-4513-BB37-05AE4BA3ABFC}"/>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94CA39F9-0EDA-418C-A685-9C06A9C4EAA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4AC5AC91-F553-408B-A4D2-36C904598091}"/>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B43EE7EB-F8D9-4914-91B2-D7F0177CF8D7}"/>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6F4ED774-A611-4C9A-A8B2-D0B433F95FEF}"/>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B3F46E0-A558-4A1A-9BF3-E91D0AE3C13A}"/>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44DACDB6-2250-40E2-8C74-B18A9FB2714C}"/>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EFFEC6EF-1CE5-40C7-9836-27DD473CCF21}"/>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562C0A29-9A76-4153-B923-73988DBF5432}"/>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B22539D2-3D1A-4B88-A004-B0D8647C8F52}"/>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16</xdr:row>
      <xdr:rowOff>81280</xdr:rowOff>
    </xdr:to>
    <xdr:cxnSp macro="">
      <xdr:nvCxnSpPr>
        <xdr:cNvPr id="127" name="直線コネクタ 126">
          <a:extLst>
            <a:ext uri="{FF2B5EF4-FFF2-40B4-BE49-F238E27FC236}">
              <a16:creationId xmlns:a16="http://schemas.microsoft.com/office/drawing/2014/main" id="{F053FB94-33ED-4321-B026-E2EBF1BAEA7A}"/>
            </a:ext>
          </a:extLst>
        </xdr:cNvPr>
        <xdr:cNvCxnSpPr/>
      </xdr:nvCxnSpPr>
      <xdr:spPr>
        <a:xfrm flipV="1">
          <a:off x="15671800" y="26873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8" name="物件費平均値テキスト">
          <a:extLst>
            <a:ext uri="{FF2B5EF4-FFF2-40B4-BE49-F238E27FC236}">
              <a16:creationId xmlns:a16="http://schemas.microsoft.com/office/drawing/2014/main" id="{84EBDBF6-9DD4-4A33-9C82-142FE31EF7E0}"/>
            </a:ext>
          </a:extLst>
        </xdr:cNvPr>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23F9CC45-43B7-4240-B26A-A23094DC706C}"/>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96520</xdr:rowOff>
    </xdr:to>
    <xdr:cxnSp macro="">
      <xdr:nvCxnSpPr>
        <xdr:cNvPr id="130" name="直線コネクタ 129">
          <a:extLst>
            <a:ext uri="{FF2B5EF4-FFF2-40B4-BE49-F238E27FC236}">
              <a16:creationId xmlns:a16="http://schemas.microsoft.com/office/drawing/2014/main" id="{0329CB82-024D-4952-8391-094B5686FF9B}"/>
            </a:ext>
          </a:extLst>
        </xdr:cNvPr>
        <xdr:cNvCxnSpPr/>
      </xdr:nvCxnSpPr>
      <xdr:spPr>
        <a:xfrm flipV="1">
          <a:off x="14782800" y="2824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3A631D86-D44F-402F-8961-19F72FE1C312}"/>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32" name="テキスト ボックス 131">
          <a:extLst>
            <a:ext uri="{FF2B5EF4-FFF2-40B4-BE49-F238E27FC236}">
              <a16:creationId xmlns:a16="http://schemas.microsoft.com/office/drawing/2014/main" id="{6895414C-BA81-46EC-B856-2DA060897AAC}"/>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96520</xdr:rowOff>
    </xdr:from>
    <xdr:to>
      <xdr:col>73</xdr:col>
      <xdr:colOff>180975</xdr:colOff>
      <xdr:row>16</xdr:row>
      <xdr:rowOff>111760</xdr:rowOff>
    </xdr:to>
    <xdr:cxnSp macro="">
      <xdr:nvCxnSpPr>
        <xdr:cNvPr id="133" name="直線コネクタ 132">
          <a:extLst>
            <a:ext uri="{FF2B5EF4-FFF2-40B4-BE49-F238E27FC236}">
              <a16:creationId xmlns:a16="http://schemas.microsoft.com/office/drawing/2014/main" id="{23760EC0-4EE0-422F-BF3F-A8768ADF757B}"/>
            </a:ext>
          </a:extLst>
        </xdr:cNvPr>
        <xdr:cNvCxnSpPr/>
      </xdr:nvCxnSpPr>
      <xdr:spPr>
        <a:xfrm flipV="1">
          <a:off x="13893800" y="2839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3A0122E2-2DCF-4BE6-BEB8-51710A426AAA}"/>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5" name="テキスト ボックス 134">
          <a:extLst>
            <a:ext uri="{FF2B5EF4-FFF2-40B4-BE49-F238E27FC236}">
              <a16:creationId xmlns:a16="http://schemas.microsoft.com/office/drawing/2014/main" id="{BFA34469-33C2-4680-B2F5-CAEF915BCD61}"/>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16</xdr:row>
      <xdr:rowOff>134620</xdr:rowOff>
    </xdr:to>
    <xdr:cxnSp macro="">
      <xdr:nvCxnSpPr>
        <xdr:cNvPr id="136" name="直線コネクタ 135">
          <a:extLst>
            <a:ext uri="{FF2B5EF4-FFF2-40B4-BE49-F238E27FC236}">
              <a16:creationId xmlns:a16="http://schemas.microsoft.com/office/drawing/2014/main" id="{93EFD7CB-7429-4D14-B045-95821A21C8E7}"/>
            </a:ext>
          </a:extLst>
        </xdr:cNvPr>
        <xdr:cNvCxnSpPr/>
      </xdr:nvCxnSpPr>
      <xdr:spPr>
        <a:xfrm flipV="1">
          <a:off x="13004800" y="2854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E33F06C-EA69-4CC0-AF24-1FE7D3681345}"/>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80A735B6-FA73-40D0-9DF6-C57917BCB7AD}"/>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76677EB5-4E61-485F-8041-0109B10E499E}"/>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a:extLst>
            <a:ext uri="{FF2B5EF4-FFF2-40B4-BE49-F238E27FC236}">
              <a16:creationId xmlns:a16="http://schemas.microsoft.com/office/drawing/2014/main" id="{C6DB2B04-EA5A-494B-9A76-B4B6FE5AF601}"/>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E29072B1-0BB0-4E50-A306-2F2E703A98B3}"/>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37CF793-8F01-4C46-AEAE-12CC5D565E34}"/>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2002EB52-1726-4FD4-90DE-7AF4E1B6C80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13DC0DA6-0B36-4A1A-A800-1728BF6D289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3475C5DD-F611-44A9-A82A-563A89887F2D}"/>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6" name="楕円 145">
          <a:extLst>
            <a:ext uri="{FF2B5EF4-FFF2-40B4-BE49-F238E27FC236}">
              <a16:creationId xmlns:a16="http://schemas.microsoft.com/office/drawing/2014/main" id="{CCA5A2AD-5483-454D-890F-5B19269634D3}"/>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7" name="物件費該当値テキスト">
          <a:extLst>
            <a:ext uri="{FF2B5EF4-FFF2-40B4-BE49-F238E27FC236}">
              <a16:creationId xmlns:a16="http://schemas.microsoft.com/office/drawing/2014/main" id="{3BE92CA2-0850-4375-A9B8-CF9D80B96EDA}"/>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8" name="楕円 147">
          <a:extLst>
            <a:ext uri="{FF2B5EF4-FFF2-40B4-BE49-F238E27FC236}">
              <a16:creationId xmlns:a16="http://schemas.microsoft.com/office/drawing/2014/main" id="{2932BCBC-7A6A-410C-A26C-1B88A2AA4FFB}"/>
            </a:ext>
          </a:extLst>
        </xdr:cNvPr>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macro="" textlink="">
      <xdr:nvSpPr>
        <xdr:cNvPr id="149" name="テキスト ボックス 148">
          <a:extLst>
            <a:ext uri="{FF2B5EF4-FFF2-40B4-BE49-F238E27FC236}">
              <a16:creationId xmlns:a16="http://schemas.microsoft.com/office/drawing/2014/main" id="{CB7D4AE8-64B7-4F3F-9E5E-BCFD4A02DC7A}"/>
            </a:ext>
          </a:extLst>
        </xdr:cNvPr>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45720</xdr:rowOff>
    </xdr:from>
    <xdr:to>
      <xdr:col>74</xdr:col>
      <xdr:colOff>31750</xdr:colOff>
      <xdr:row>16</xdr:row>
      <xdr:rowOff>147320</xdr:rowOff>
    </xdr:to>
    <xdr:sp macro="" textlink="">
      <xdr:nvSpPr>
        <xdr:cNvPr id="150" name="楕円 149">
          <a:extLst>
            <a:ext uri="{FF2B5EF4-FFF2-40B4-BE49-F238E27FC236}">
              <a16:creationId xmlns:a16="http://schemas.microsoft.com/office/drawing/2014/main" id="{2F43A3A7-AA81-407F-91DB-BA895F8E7BB4}"/>
            </a:ext>
          </a:extLst>
        </xdr:cNvPr>
        <xdr:cNvSpPr/>
      </xdr:nvSpPr>
      <xdr:spPr>
        <a:xfrm>
          <a:off x="14732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157497</xdr:rowOff>
    </xdr:from>
    <xdr:ext cx="762000" cy="259045"/>
    <xdr:sp macro="" textlink="">
      <xdr:nvSpPr>
        <xdr:cNvPr id="151" name="テキスト ボックス 150">
          <a:extLst>
            <a:ext uri="{FF2B5EF4-FFF2-40B4-BE49-F238E27FC236}">
              <a16:creationId xmlns:a16="http://schemas.microsoft.com/office/drawing/2014/main" id="{CAED0533-FF88-4856-96D7-F14ECAF330F1}"/>
            </a:ext>
          </a:extLst>
        </xdr:cNvPr>
        <xdr:cNvSpPr txBox="1"/>
      </xdr:nvSpPr>
      <xdr:spPr>
        <a:xfrm>
          <a:off x="14401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2" name="楕円 151">
          <a:extLst>
            <a:ext uri="{FF2B5EF4-FFF2-40B4-BE49-F238E27FC236}">
              <a16:creationId xmlns:a16="http://schemas.microsoft.com/office/drawing/2014/main" id="{278B3590-31F6-45F0-A7F0-1CBFC7248671}"/>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3" name="テキスト ボックス 152">
          <a:extLst>
            <a:ext uri="{FF2B5EF4-FFF2-40B4-BE49-F238E27FC236}">
              <a16:creationId xmlns:a16="http://schemas.microsoft.com/office/drawing/2014/main" id="{965C736D-4D17-4106-8563-AA5C1072BA59}"/>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54" name="楕円 153">
          <a:extLst>
            <a:ext uri="{FF2B5EF4-FFF2-40B4-BE49-F238E27FC236}">
              <a16:creationId xmlns:a16="http://schemas.microsoft.com/office/drawing/2014/main" id="{9EF102C6-A4E7-4F50-8F50-F7F67BEF6D6C}"/>
            </a:ext>
          </a:extLst>
        </xdr:cNvPr>
        <xdr:cNvSpPr/>
      </xdr:nvSpPr>
      <xdr:spPr>
        <a:xfrm>
          <a:off x="12954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55" name="テキスト ボックス 154">
          <a:extLst>
            <a:ext uri="{FF2B5EF4-FFF2-40B4-BE49-F238E27FC236}">
              <a16:creationId xmlns:a16="http://schemas.microsoft.com/office/drawing/2014/main" id="{F84F32B1-DB1A-41A8-8718-E844DC2B1105}"/>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CA9BBA57-6255-428F-BB44-511FB60053DC}"/>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6714B5F8-661A-466C-9B95-63085EB800E5}"/>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21F54AD4-FC95-47CD-ABB0-FDB5F79B02AC}"/>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F2D5E99-03E8-4C54-8711-A4056320C1B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34218D88-B44C-408C-A400-97926775667F}"/>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F6C238F1-52DA-4311-91E9-BE88324C76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886A6ED3-6127-40AF-9DE6-68C61E27AD49}"/>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3105D7CE-F8FC-4258-8215-CD5992DC36CE}"/>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4029FF01-D97C-4F17-94B1-7790AF3194CC}"/>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D178E0CF-E340-4A45-B04A-2AF74E272A81}"/>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9004DFF8-AAC0-40AF-B5BF-E5515054F6F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前年度に対し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ポイント下降した。全国平均及び熊本県平均を大きく下回っているが、類似団体平均値と比較すると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状況である。少子化対策として子ども医療費助成制度については引き続き積極的に実施しており、今後も同水準を保持していく見込みである。行政評価等を活用した施策の重点化により効果的な福祉事業の実施により、扶助費のさらなる適正化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5B01C4A8-1EB7-4D79-BDD2-0E2AD54E0BF6}"/>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5812FE03-6DFA-463B-9CC0-BCF754D34041}"/>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3A758D4F-BCBF-4854-896F-C1E5CFBCF81C}"/>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AF8CD58-50CF-440D-8760-CBE7CBB265F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BA927B2C-2CF1-4736-8335-AA1942D78D94}"/>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65B35490-91DF-4DE3-AEE4-ADB5FC25EC72}"/>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57BAA6F0-3224-4043-ABAF-207FE43113D3}"/>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487109FA-5984-4248-98AA-05BF24E22854}"/>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59A63BE9-0A3F-4043-A39C-72EA3EAE7244}"/>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6E093B22-4563-4F68-846C-83BFB61EF2AA}"/>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C802E760-2E76-4388-953F-B5DCF8025F2B}"/>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24C01A54-F825-4E58-935B-1EB4F166D94C}"/>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900324A1-6A9D-4458-9D67-55CED23C8DE1}"/>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A2EE4F8B-090E-4D07-B328-84BC4FB8626B}"/>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C39F3690-89BC-4894-9984-EBC07133BFFB}"/>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7BBEE083-8D4A-4A7C-BEEF-00FF3ADCF8D3}"/>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ED6F86D7-5BFC-4C2D-9631-B1219B50BD2D}"/>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3A8BBC2D-53B6-4AD2-A154-FFCB6A92EDCA}"/>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D3510FD6-8F1E-4EE4-BD3B-67D796BA9C4E}"/>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E3DF2C40-40EA-465A-8324-D00193413677}"/>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827503E1-1936-4EA7-92E7-3CF09C7669C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59</xdr:row>
      <xdr:rowOff>50800</xdr:rowOff>
    </xdr:to>
    <xdr:cxnSp macro="">
      <xdr:nvCxnSpPr>
        <xdr:cNvPr id="188" name="直線コネクタ 187">
          <a:extLst>
            <a:ext uri="{FF2B5EF4-FFF2-40B4-BE49-F238E27FC236}">
              <a16:creationId xmlns:a16="http://schemas.microsoft.com/office/drawing/2014/main" id="{116DBD32-179C-4AE7-91B3-49496AEDAF67}"/>
            </a:ext>
          </a:extLst>
        </xdr:cNvPr>
        <xdr:cNvCxnSpPr/>
      </xdr:nvCxnSpPr>
      <xdr:spPr>
        <a:xfrm flipV="1">
          <a:off x="3987800" y="9537700"/>
          <a:ext cx="838200" cy="62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a:extLst>
            <a:ext uri="{FF2B5EF4-FFF2-40B4-BE49-F238E27FC236}">
              <a16:creationId xmlns:a16="http://schemas.microsoft.com/office/drawing/2014/main" id="{44BE9C01-70EE-414A-A7BB-D73D6FF04CD8}"/>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201C77C8-F2A9-4E86-8D0D-D9AF8120B0A6}"/>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31750</xdr:rowOff>
    </xdr:from>
    <xdr:to>
      <xdr:col>19</xdr:col>
      <xdr:colOff>187325</xdr:colOff>
      <xdr:row>59</xdr:row>
      <xdr:rowOff>50800</xdr:rowOff>
    </xdr:to>
    <xdr:cxnSp macro="">
      <xdr:nvCxnSpPr>
        <xdr:cNvPr id="191" name="直線コネクタ 190">
          <a:extLst>
            <a:ext uri="{FF2B5EF4-FFF2-40B4-BE49-F238E27FC236}">
              <a16:creationId xmlns:a16="http://schemas.microsoft.com/office/drawing/2014/main" id="{6205FBA4-9458-4638-9FD8-713EFF61D080}"/>
            </a:ext>
          </a:extLst>
        </xdr:cNvPr>
        <xdr:cNvCxnSpPr/>
      </xdr:nvCxnSpPr>
      <xdr:spPr>
        <a:xfrm>
          <a:off x="3098800" y="99758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49701210-4B6E-45BC-9327-886079147856}"/>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94AA6FDE-8672-4374-9CE3-17B59A801628}"/>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58</xdr:row>
      <xdr:rowOff>31750</xdr:rowOff>
    </xdr:to>
    <xdr:cxnSp macro="">
      <xdr:nvCxnSpPr>
        <xdr:cNvPr id="194" name="直線コネクタ 193">
          <a:extLst>
            <a:ext uri="{FF2B5EF4-FFF2-40B4-BE49-F238E27FC236}">
              <a16:creationId xmlns:a16="http://schemas.microsoft.com/office/drawing/2014/main" id="{F6E0C8D9-E0A1-4B2C-81BF-70FEC10A7729}"/>
            </a:ext>
          </a:extLst>
        </xdr:cNvPr>
        <xdr:cNvCxnSpPr/>
      </xdr:nvCxnSpPr>
      <xdr:spPr>
        <a:xfrm>
          <a:off x="2209800" y="9842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232F1F5C-9E0C-4E7D-808D-8D46300802BF}"/>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C36D35E8-3B82-4910-8A48-62096C3AD18F}"/>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58</xdr:row>
      <xdr:rowOff>88900</xdr:rowOff>
    </xdr:to>
    <xdr:cxnSp macro="">
      <xdr:nvCxnSpPr>
        <xdr:cNvPr id="197" name="直線コネクタ 196">
          <a:extLst>
            <a:ext uri="{FF2B5EF4-FFF2-40B4-BE49-F238E27FC236}">
              <a16:creationId xmlns:a16="http://schemas.microsoft.com/office/drawing/2014/main" id="{D021E65E-D03C-4E77-8E03-8E859D7C73ED}"/>
            </a:ext>
          </a:extLst>
        </xdr:cNvPr>
        <xdr:cNvCxnSpPr/>
      </xdr:nvCxnSpPr>
      <xdr:spPr>
        <a:xfrm flipV="1">
          <a:off x="1320800" y="9842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99D52DB1-B454-4129-BDF3-DA6E0ACFD0F4}"/>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673437C1-2E30-4CA9-B6E4-74A1153766F3}"/>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14A83BF0-560E-4326-90A0-2E3DE811A45E}"/>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a:extLst>
            <a:ext uri="{FF2B5EF4-FFF2-40B4-BE49-F238E27FC236}">
              <a16:creationId xmlns:a16="http://schemas.microsoft.com/office/drawing/2014/main" id="{6953801A-8F1F-4932-9609-6D986C92335D}"/>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56777237-B238-42F4-BAB5-D544A785E8E9}"/>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4EDA9AB-D917-499A-8CE2-57412069516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DA5ECA33-72AE-4F30-BD1F-B9F568E7D4A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DBBC2C4B-E163-4B93-8F52-AE5EB93D1486}"/>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C3D4995D-BD3F-4922-9EB0-3C02B6149C8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7" name="楕円 206">
          <a:extLst>
            <a:ext uri="{FF2B5EF4-FFF2-40B4-BE49-F238E27FC236}">
              <a16:creationId xmlns:a16="http://schemas.microsoft.com/office/drawing/2014/main" id="{B6F5DFDB-627F-4409-A507-67518EE47B03}"/>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8" name="扶助費該当値テキスト">
          <a:extLst>
            <a:ext uri="{FF2B5EF4-FFF2-40B4-BE49-F238E27FC236}">
              <a16:creationId xmlns:a16="http://schemas.microsoft.com/office/drawing/2014/main" id="{BA3A2B63-2A1C-4A61-B666-7C6E7C2AF36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0</xdr:rowOff>
    </xdr:from>
    <xdr:to>
      <xdr:col>20</xdr:col>
      <xdr:colOff>38100</xdr:colOff>
      <xdr:row>59</xdr:row>
      <xdr:rowOff>101600</xdr:rowOff>
    </xdr:to>
    <xdr:sp macro="" textlink="">
      <xdr:nvSpPr>
        <xdr:cNvPr id="209" name="楕円 208">
          <a:extLst>
            <a:ext uri="{FF2B5EF4-FFF2-40B4-BE49-F238E27FC236}">
              <a16:creationId xmlns:a16="http://schemas.microsoft.com/office/drawing/2014/main" id="{CD10FEEC-AFEC-476E-A19E-A145C0E4FA74}"/>
            </a:ext>
          </a:extLst>
        </xdr:cNvPr>
        <xdr:cNvSpPr/>
      </xdr:nvSpPr>
      <xdr:spPr>
        <a:xfrm>
          <a:off x="3937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86377</xdr:rowOff>
    </xdr:from>
    <xdr:ext cx="736600" cy="259045"/>
    <xdr:sp macro="" textlink="">
      <xdr:nvSpPr>
        <xdr:cNvPr id="210" name="テキスト ボックス 209">
          <a:extLst>
            <a:ext uri="{FF2B5EF4-FFF2-40B4-BE49-F238E27FC236}">
              <a16:creationId xmlns:a16="http://schemas.microsoft.com/office/drawing/2014/main" id="{D7A1D081-4745-4DFB-8B35-C135B7588230}"/>
            </a:ext>
          </a:extLst>
        </xdr:cNvPr>
        <xdr:cNvSpPr txBox="1"/>
      </xdr:nvSpPr>
      <xdr:spPr>
        <a:xfrm>
          <a:off x="3606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152400</xdr:rowOff>
    </xdr:from>
    <xdr:to>
      <xdr:col>15</xdr:col>
      <xdr:colOff>149225</xdr:colOff>
      <xdr:row>58</xdr:row>
      <xdr:rowOff>82550</xdr:rowOff>
    </xdr:to>
    <xdr:sp macro="" textlink="">
      <xdr:nvSpPr>
        <xdr:cNvPr id="211" name="楕円 210">
          <a:extLst>
            <a:ext uri="{FF2B5EF4-FFF2-40B4-BE49-F238E27FC236}">
              <a16:creationId xmlns:a16="http://schemas.microsoft.com/office/drawing/2014/main" id="{FD47D0E9-09DB-4064-A852-66CF4AF98019}"/>
            </a:ext>
          </a:extLst>
        </xdr:cNvPr>
        <xdr:cNvSpPr/>
      </xdr:nvSpPr>
      <xdr:spPr>
        <a:xfrm>
          <a:off x="3048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67327</xdr:rowOff>
    </xdr:from>
    <xdr:ext cx="762000" cy="259045"/>
    <xdr:sp macro="" textlink="">
      <xdr:nvSpPr>
        <xdr:cNvPr id="212" name="テキスト ボックス 211">
          <a:extLst>
            <a:ext uri="{FF2B5EF4-FFF2-40B4-BE49-F238E27FC236}">
              <a16:creationId xmlns:a16="http://schemas.microsoft.com/office/drawing/2014/main" id="{61408055-20F4-41C1-B366-ED23E14DC3FA}"/>
            </a:ext>
          </a:extLst>
        </xdr:cNvPr>
        <xdr:cNvSpPr txBox="1"/>
      </xdr:nvSpPr>
      <xdr:spPr>
        <a:xfrm>
          <a:off x="2717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3" name="楕円 212">
          <a:extLst>
            <a:ext uri="{FF2B5EF4-FFF2-40B4-BE49-F238E27FC236}">
              <a16:creationId xmlns:a16="http://schemas.microsoft.com/office/drawing/2014/main" id="{C3B58C61-7CEB-45D7-88AF-BF4EAD46EB3E}"/>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9FEB342F-1A84-4CC0-BB9F-19223BC27FE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38100</xdr:rowOff>
    </xdr:from>
    <xdr:to>
      <xdr:col>6</xdr:col>
      <xdr:colOff>171450</xdr:colOff>
      <xdr:row>58</xdr:row>
      <xdr:rowOff>139700</xdr:rowOff>
    </xdr:to>
    <xdr:sp macro="" textlink="">
      <xdr:nvSpPr>
        <xdr:cNvPr id="215" name="楕円 214">
          <a:extLst>
            <a:ext uri="{FF2B5EF4-FFF2-40B4-BE49-F238E27FC236}">
              <a16:creationId xmlns:a16="http://schemas.microsoft.com/office/drawing/2014/main" id="{E41B1E08-C1B0-4201-8953-3A37F5692D23}"/>
            </a:ext>
          </a:extLst>
        </xdr:cNvPr>
        <xdr:cNvSpPr/>
      </xdr:nvSpPr>
      <xdr:spPr>
        <a:xfrm>
          <a:off x="1270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124477</xdr:rowOff>
    </xdr:from>
    <xdr:ext cx="762000" cy="259045"/>
    <xdr:sp macro="" textlink="">
      <xdr:nvSpPr>
        <xdr:cNvPr id="216" name="テキスト ボックス 215">
          <a:extLst>
            <a:ext uri="{FF2B5EF4-FFF2-40B4-BE49-F238E27FC236}">
              <a16:creationId xmlns:a16="http://schemas.microsoft.com/office/drawing/2014/main" id="{7C451C35-593A-46B6-99DB-18DAF23C7BDC}"/>
            </a:ext>
          </a:extLst>
        </xdr:cNvPr>
        <xdr:cNvSpPr txBox="1"/>
      </xdr:nvSpPr>
      <xdr:spPr>
        <a:xfrm>
          <a:off x="939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716E65D6-AEAF-4B57-AF2D-D91622A1BB6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72BD9BE9-46BC-49C9-95DA-4B253C0F8CC6}"/>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661A6006-0DD7-416B-802E-56DCC7BC3CC9}"/>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E7055621-8322-4E86-949E-A976289CF79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2579514E-EA64-4274-8F85-B3A9D212F77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FD462C13-B39E-41DF-A55A-73610D673E37}"/>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435613F4-C75C-47CC-A8CE-623E60546C63}"/>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59AA6720-F853-4D5D-81BD-2EAB80FDFA3D}"/>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E0144F63-A5CD-4395-B280-DDA028B79C3C}"/>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402F3373-1B85-461E-A2B0-A9A4B87F132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49DA4B8C-9179-4E4B-8FC9-1E555912E1F1}"/>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年度下水道事業が特別会計から公営企業会計へ移行し、繰出金から補助金へ支出科目が変更となったため、大幅に下降した。全国・熊本県・類似団体と比較して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ポイント高い値となっている。他会計に対する操出金の増が見込まれることから、継続的かつ効率的な維持管理を行い、財政負担の軽減に努める。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E915CB9B-EA54-48C2-95EE-EBF571B535F7}"/>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A1DFCD07-2C0A-4C2D-8560-91F747CF407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3E761E97-F8CD-40E4-8C8F-DB54141ED79D}"/>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71790E73-26AC-4272-9729-2688E5C9BD75}"/>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8AD77DDB-5E53-48F1-A7F2-70C259998061}"/>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18D4EE7C-9513-4367-9B04-4B9DF06A1C13}"/>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DCE43000-3CA3-4D31-868B-9AB3FBAED93E}"/>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37C41EE6-A81C-4498-B8F8-FA6DE2C0747A}"/>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467BDE5E-E93A-4DCB-ABEF-DD3544ACA205}"/>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D2AB1E03-98CE-43E5-B2B7-5655266B0989}"/>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E4F29DA4-C0F3-4C7A-B6BE-44EB7C6A9D11}"/>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F45693EB-9FE0-46C4-9C3A-32A10498135C}"/>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67A190D6-47C8-4F9C-B6D2-3AC0CB8CBA51}"/>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DF319D3A-1CC3-4034-A058-7C474071A4E9}"/>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433334F4-D43D-4283-954E-2AFBEDDD1D85}"/>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D922BB28-D763-45D2-A3A3-B9409FF3550E}"/>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A386F972-6D67-4EA4-A172-BBE4BB0DE238}"/>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609956A2-C2DA-42EC-82E1-6A574E00B6FC}"/>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58</xdr:row>
      <xdr:rowOff>105228</xdr:rowOff>
    </xdr:to>
    <xdr:cxnSp macro="">
      <xdr:nvCxnSpPr>
        <xdr:cNvPr id="246" name="直線コネクタ 245">
          <a:extLst>
            <a:ext uri="{FF2B5EF4-FFF2-40B4-BE49-F238E27FC236}">
              <a16:creationId xmlns:a16="http://schemas.microsoft.com/office/drawing/2014/main" id="{937159A7-92BF-4EE9-994B-691333DCFC35}"/>
            </a:ext>
          </a:extLst>
        </xdr:cNvPr>
        <xdr:cNvCxnSpPr/>
      </xdr:nvCxnSpPr>
      <xdr:spPr>
        <a:xfrm flipV="1">
          <a:off x="16510000" y="9026072"/>
          <a:ext cx="0" cy="1023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77305</xdr:rowOff>
    </xdr:from>
    <xdr:ext cx="762000" cy="259045"/>
    <xdr:sp macro="" textlink="">
      <xdr:nvSpPr>
        <xdr:cNvPr id="247" name="その他最小値テキスト">
          <a:extLst>
            <a:ext uri="{FF2B5EF4-FFF2-40B4-BE49-F238E27FC236}">
              <a16:creationId xmlns:a16="http://schemas.microsoft.com/office/drawing/2014/main" id="{721DFA0B-DC34-4575-8782-7B754FEE2C31}"/>
            </a:ext>
          </a:extLst>
        </xdr:cNvPr>
        <xdr:cNvSpPr txBox="1"/>
      </xdr:nvSpPr>
      <xdr:spPr>
        <a:xfrm>
          <a:off x="16598900" y="1002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105228</xdr:rowOff>
    </xdr:from>
    <xdr:to>
      <xdr:col>82</xdr:col>
      <xdr:colOff>196850</xdr:colOff>
      <xdr:row>58</xdr:row>
      <xdr:rowOff>105228</xdr:rowOff>
    </xdr:to>
    <xdr:cxnSp macro="">
      <xdr:nvCxnSpPr>
        <xdr:cNvPr id="248" name="直線コネクタ 247">
          <a:extLst>
            <a:ext uri="{FF2B5EF4-FFF2-40B4-BE49-F238E27FC236}">
              <a16:creationId xmlns:a16="http://schemas.microsoft.com/office/drawing/2014/main" id="{A4C5517A-EF0B-4B3E-AA10-56D94B902894}"/>
            </a:ext>
          </a:extLst>
        </xdr:cNvPr>
        <xdr:cNvCxnSpPr/>
      </xdr:nvCxnSpPr>
      <xdr:spPr>
        <a:xfrm>
          <a:off x="16421100" y="10049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CB367574-EB73-49FF-94F2-1E7C6D629FCA}"/>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2247E38C-10B0-4DC5-A73B-960F9F60FEE6}"/>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4535</xdr:rowOff>
    </xdr:from>
    <xdr:to>
      <xdr:col>82</xdr:col>
      <xdr:colOff>107950</xdr:colOff>
      <xdr:row>57</xdr:row>
      <xdr:rowOff>48078</xdr:rowOff>
    </xdr:to>
    <xdr:cxnSp macro="">
      <xdr:nvCxnSpPr>
        <xdr:cNvPr id="251" name="直線コネクタ 250">
          <a:extLst>
            <a:ext uri="{FF2B5EF4-FFF2-40B4-BE49-F238E27FC236}">
              <a16:creationId xmlns:a16="http://schemas.microsoft.com/office/drawing/2014/main" id="{A9530432-9A2C-4E29-8FCC-777ABA33190C}"/>
            </a:ext>
          </a:extLst>
        </xdr:cNvPr>
        <xdr:cNvCxnSpPr/>
      </xdr:nvCxnSpPr>
      <xdr:spPr>
        <a:xfrm>
          <a:off x="15671800" y="97771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21970</xdr:rowOff>
    </xdr:from>
    <xdr:ext cx="762000" cy="259045"/>
    <xdr:sp macro="" textlink="">
      <xdr:nvSpPr>
        <xdr:cNvPr id="252" name="その他平均値テキスト">
          <a:extLst>
            <a:ext uri="{FF2B5EF4-FFF2-40B4-BE49-F238E27FC236}">
              <a16:creationId xmlns:a16="http://schemas.microsoft.com/office/drawing/2014/main" id="{794D7FF7-B1B6-4510-9176-59FB20E1AEF0}"/>
            </a:ext>
          </a:extLst>
        </xdr:cNvPr>
        <xdr:cNvSpPr txBox="1"/>
      </xdr:nvSpPr>
      <xdr:spPr>
        <a:xfrm>
          <a:off x="16598900" y="9451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5443</xdr:rowOff>
    </xdr:from>
    <xdr:to>
      <xdr:col>82</xdr:col>
      <xdr:colOff>158750</xdr:colOff>
      <xdr:row>56</xdr:row>
      <xdr:rowOff>107043</xdr:rowOff>
    </xdr:to>
    <xdr:sp macro="" textlink="">
      <xdr:nvSpPr>
        <xdr:cNvPr id="253" name="フローチャート: 判断 252">
          <a:extLst>
            <a:ext uri="{FF2B5EF4-FFF2-40B4-BE49-F238E27FC236}">
              <a16:creationId xmlns:a16="http://schemas.microsoft.com/office/drawing/2014/main" id="{DD297174-4142-4641-B7E6-26A522196124}"/>
            </a:ext>
          </a:extLst>
        </xdr:cNvPr>
        <xdr:cNvSpPr/>
      </xdr:nvSpPr>
      <xdr:spPr>
        <a:xfrm>
          <a:off x="164592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4535</xdr:rowOff>
    </xdr:from>
    <xdr:to>
      <xdr:col>78</xdr:col>
      <xdr:colOff>69850</xdr:colOff>
      <xdr:row>61</xdr:row>
      <xdr:rowOff>26307</xdr:rowOff>
    </xdr:to>
    <xdr:cxnSp macro="">
      <xdr:nvCxnSpPr>
        <xdr:cNvPr id="254" name="直線コネクタ 253">
          <a:extLst>
            <a:ext uri="{FF2B5EF4-FFF2-40B4-BE49-F238E27FC236}">
              <a16:creationId xmlns:a16="http://schemas.microsoft.com/office/drawing/2014/main" id="{42CBCCF0-F22A-4AB5-986B-0CE3E23FA268}"/>
            </a:ext>
          </a:extLst>
        </xdr:cNvPr>
        <xdr:cNvCxnSpPr/>
      </xdr:nvCxnSpPr>
      <xdr:spPr>
        <a:xfrm flipV="1">
          <a:off x="14782800" y="9777185"/>
          <a:ext cx="889000" cy="70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146957</xdr:rowOff>
    </xdr:from>
    <xdr:to>
      <xdr:col>78</xdr:col>
      <xdr:colOff>120650</xdr:colOff>
      <xdr:row>57</xdr:row>
      <xdr:rowOff>77107</xdr:rowOff>
    </xdr:to>
    <xdr:sp macro="" textlink="">
      <xdr:nvSpPr>
        <xdr:cNvPr id="255" name="フローチャート: 判断 254">
          <a:extLst>
            <a:ext uri="{FF2B5EF4-FFF2-40B4-BE49-F238E27FC236}">
              <a16:creationId xmlns:a16="http://schemas.microsoft.com/office/drawing/2014/main" id="{1524362B-B06A-4244-9D0A-07D002DACBDA}"/>
            </a:ext>
          </a:extLst>
        </xdr:cNvPr>
        <xdr:cNvSpPr/>
      </xdr:nvSpPr>
      <xdr:spPr>
        <a:xfrm>
          <a:off x="156210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61884</xdr:rowOff>
    </xdr:from>
    <xdr:ext cx="736600" cy="259045"/>
    <xdr:sp macro="" textlink="">
      <xdr:nvSpPr>
        <xdr:cNvPr id="256" name="テキスト ボックス 255">
          <a:extLst>
            <a:ext uri="{FF2B5EF4-FFF2-40B4-BE49-F238E27FC236}">
              <a16:creationId xmlns:a16="http://schemas.microsoft.com/office/drawing/2014/main" id="{6C31992D-89FC-43CA-A6D4-6974BFC73F73}"/>
            </a:ext>
          </a:extLst>
        </xdr:cNvPr>
        <xdr:cNvSpPr txBox="1"/>
      </xdr:nvSpPr>
      <xdr:spPr>
        <a:xfrm>
          <a:off x="15290800" y="9834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1815</xdr:rowOff>
    </xdr:from>
    <xdr:to>
      <xdr:col>73</xdr:col>
      <xdr:colOff>180975</xdr:colOff>
      <xdr:row>61</xdr:row>
      <xdr:rowOff>26307</xdr:rowOff>
    </xdr:to>
    <xdr:cxnSp macro="">
      <xdr:nvCxnSpPr>
        <xdr:cNvPr id="257" name="直線コネクタ 256">
          <a:extLst>
            <a:ext uri="{FF2B5EF4-FFF2-40B4-BE49-F238E27FC236}">
              <a16:creationId xmlns:a16="http://schemas.microsoft.com/office/drawing/2014/main" id="{947CA7CB-5D36-4462-AECB-8C2CF883E474}"/>
            </a:ext>
          </a:extLst>
        </xdr:cNvPr>
        <xdr:cNvCxnSpPr/>
      </xdr:nvCxnSpPr>
      <xdr:spPr>
        <a:xfrm>
          <a:off x="13893800" y="102888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146957</xdr:rowOff>
    </xdr:from>
    <xdr:to>
      <xdr:col>74</xdr:col>
      <xdr:colOff>31750</xdr:colOff>
      <xdr:row>57</xdr:row>
      <xdr:rowOff>77107</xdr:rowOff>
    </xdr:to>
    <xdr:sp macro="" textlink="">
      <xdr:nvSpPr>
        <xdr:cNvPr id="258" name="フローチャート: 判断 257">
          <a:extLst>
            <a:ext uri="{FF2B5EF4-FFF2-40B4-BE49-F238E27FC236}">
              <a16:creationId xmlns:a16="http://schemas.microsoft.com/office/drawing/2014/main" id="{79298880-EC03-4199-BA9F-C8D291E3F5B4}"/>
            </a:ext>
          </a:extLst>
        </xdr:cNvPr>
        <xdr:cNvSpPr/>
      </xdr:nvSpPr>
      <xdr:spPr>
        <a:xfrm>
          <a:off x="147320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87284</xdr:rowOff>
    </xdr:from>
    <xdr:ext cx="762000" cy="259045"/>
    <xdr:sp macro="" textlink="">
      <xdr:nvSpPr>
        <xdr:cNvPr id="259" name="テキスト ボックス 258">
          <a:extLst>
            <a:ext uri="{FF2B5EF4-FFF2-40B4-BE49-F238E27FC236}">
              <a16:creationId xmlns:a16="http://schemas.microsoft.com/office/drawing/2014/main" id="{A48747FF-538E-4869-85C6-7AD66DBB84BB}"/>
            </a:ext>
          </a:extLst>
        </xdr:cNvPr>
        <xdr:cNvSpPr txBox="1"/>
      </xdr:nvSpPr>
      <xdr:spPr>
        <a:xfrm>
          <a:off x="144018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1815</xdr:rowOff>
    </xdr:from>
    <xdr:to>
      <xdr:col>69</xdr:col>
      <xdr:colOff>92075</xdr:colOff>
      <xdr:row>60</xdr:row>
      <xdr:rowOff>67128</xdr:rowOff>
    </xdr:to>
    <xdr:cxnSp macro="">
      <xdr:nvCxnSpPr>
        <xdr:cNvPr id="260" name="直線コネクタ 259">
          <a:extLst>
            <a:ext uri="{FF2B5EF4-FFF2-40B4-BE49-F238E27FC236}">
              <a16:creationId xmlns:a16="http://schemas.microsoft.com/office/drawing/2014/main" id="{D2F15A98-CAD0-4D36-B654-5D2627B68280}"/>
            </a:ext>
          </a:extLst>
        </xdr:cNvPr>
        <xdr:cNvCxnSpPr/>
      </xdr:nvCxnSpPr>
      <xdr:spPr>
        <a:xfrm flipV="1">
          <a:off x="13004800" y="102888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125185</xdr:rowOff>
    </xdr:from>
    <xdr:to>
      <xdr:col>69</xdr:col>
      <xdr:colOff>142875</xdr:colOff>
      <xdr:row>57</xdr:row>
      <xdr:rowOff>55335</xdr:rowOff>
    </xdr:to>
    <xdr:sp macro="" textlink="">
      <xdr:nvSpPr>
        <xdr:cNvPr id="261" name="フローチャート: 判断 260">
          <a:extLst>
            <a:ext uri="{FF2B5EF4-FFF2-40B4-BE49-F238E27FC236}">
              <a16:creationId xmlns:a16="http://schemas.microsoft.com/office/drawing/2014/main" id="{30662F6F-2633-49E8-95F5-BCDC43A0E775}"/>
            </a:ext>
          </a:extLst>
        </xdr:cNvPr>
        <xdr:cNvSpPr/>
      </xdr:nvSpPr>
      <xdr:spPr>
        <a:xfrm>
          <a:off x="13843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65512</xdr:rowOff>
    </xdr:from>
    <xdr:ext cx="762000" cy="259045"/>
    <xdr:sp macro="" textlink="">
      <xdr:nvSpPr>
        <xdr:cNvPr id="262" name="テキスト ボックス 261">
          <a:extLst>
            <a:ext uri="{FF2B5EF4-FFF2-40B4-BE49-F238E27FC236}">
              <a16:creationId xmlns:a16="http://schemas.microsoft.com/office/drawing/2014/main" id="{9827D748-DD85-4737-8862-A0EF4A5C9D4A}"/>
            </a:ext>
          </a:extLst>
        </xdr:cNvPr>
        <xdr:cNvSpPr txBox="1"/>
      </xdr:nvSpPr>
      <xdr:spPr>
        <a:xfrm>
          <a:off x="13512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29935</xdr:rowOff>
    </xdr:from>
    <xdr:to>
      <xdr:col>65</xdr:col>
      <xdr:colOff>53975</xdr:colOff>
      <xdr:row>57</xdr:row>
      <xdr:rowOff>131535</xdr:rowOff>
    </xdr:to>
    <xdr:sp macro="" textlink="">
      <xdr:nvSpPr>
        <xdr:cNvPr id="263" name="フローチャート: 判断 262">
          <a:extLst>
            <a:ext uri="{FF2B5EF4-FFF2-40B4-BE49-F238E27FC236}">
              <a16:creationId xmlns:a16="http://schemas.microsoft.com/office/drawing/2014/main" id="{50383F90-E992-48EF-A1A7-6B6B031BA0E0}"/>
            </a:ext>
          </a:extLst>
        </xdr:cNvPr>
        <xdr:cNvSpPr/>
      </xdr:nvSpPr>
      <xdr:spPr>
        <a:xfrm>
          <a:off x="12954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141712</xdr:rowOff>
    </xdr:from>
    <xdr:ext cx="762000" cy="259045"/>
    <xdr:sp macro="" textlink="">
      <xdr:nvSpPr>
        <xdr:cNvPr id="264" name="テキスト ボックス 263">
          <a:extLst>
            <a:ext uri="{FF2B5EF4-FFF2-40B4-BE49-F238E27FC236}">
              <a16:creationId xmlns:a16="http://schemas.microsoft.com/office/drawing/2014/main" id="{372E8FCC-978F-4CD8-858F-3D50D86E753E}"/>
            </a:ext>
          </a:extLst>
        </xdr:cNvPr>
        <xdr:cNvSpPr txBox="1"/>
      </xdr:nvSpPr>
      <xdr:spPr>
        <a:xfrm>
          <a:off x="12623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3B2FA815-A66C-4F79-BC6A-6512482EDBF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6991DA4D-9D36-4382-96B7-23DD20576199}"/>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8872A5A-C807-4772-9B0B-B89196CBB314}"/>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AE35F73B-BE4A-4DC3-8472-8234DB4E131A}"/>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93C80CE7-C89F-447B-BC14-5E5CC28DAAE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168728</xdr:rowOff>
    </xdr:from>
    <xdr:to>
      <xdr:col>82</xdr:col>
      <xdr:colOff>158750</xdr:colOff>
      <xdr:row>57</xdr:row>
      <xdr:rowOff>98878</xdr:rowOff>
    </xdr:to>
    <xdr:sp macro="" textlink="">
      <xdr:nvSpPr>
        <xdr:cNvPr id="270" name="楕円 269">
          <a:extLst>
            <a:ext uri="{FF2B5EF4-FFF2-40B4-BE49-F238E27FC236}">
              <a16:creationId xmlns:a16="http://schemas.microsoft.com/office/drawing/2014/main" id="{BF9CDF37-2D47-461C-A0A1-4EC8E5961CE0}"/>
            </a:ext>
          </a:extLst>
        </xdr:cNvPr>
        <xdr:cNvSpPr/>
      </xdr:nvSpPr>
      <xdr:spPr>
        <a:xfrm>
          <a:off x="164592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140805</xdr:rowOff>
    </xdr:from>
    <xdr:ext cx="762000" cy="259045"/>
    <xdr:sp macro="" textlink="">
      <xdr:nvSpPr>
        <xdr:cNvPr id="271" name="その他該当値テキスト">
          <a:extLst>
            <a:ext uri="{FF2B5EF4-FFF2-40B4-BE49-F238E27FC236}">
              <a16:creationId xmlns:a16="http://schemas.microsoft.com/office/drawing/2014/main" id="{1FC78221-AB18-41EF-8969-E6D431A09077}"/>
            </a:ext>
          </a:extLst>
        </xdr:cNvPr>
        <xdr:cNvSpPr txBox="1"/>
      </xdr:nvSpPr>
      <xdr:spPr>
        <a:xfrm>
          <a:off x="16598900" y="974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125185</xdr:rowOff>
    </xdr:from>
    <xdr:to>
      <xdr:col>78</xdr:col>
      <xdr:colOff>120650</xdr:colOff>
      <xdr:row>57</xdr:row>
      <xdr:rowOff>55335</xdr:rowOff>
    </xdr:to>
    <xdr:sp macro="" textlink="">
      <xdr:nvSpPr>
        <xdr:cNvPr id="272" name="楕円 271">
          <a:extLst>
            <a:ext uri="{FF2B5EF4-FFF2-40B4-BE49-F238E27FC236}">
              <a16:creationId xmlns:a16="http://schemas.microsoft.com/office/drawing/2014/main" id="{3EB6F458-16FA-4103-AFCA-F3842166B7CB}"/>
            </a:ext>
          </a:extLst>
        </xdr:cNvPr>
        <xdr:cNvSpPr/>
      </xdr:nvSpPr>
      <xdr:spPr>
        <a:xfrm>
          <a:off x="15621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65512</xdr:rowOff>
    </xdr:from>
    <xdr:ext cx="736600" cy="259045"/>
    <xdr:sp macro="" textlink="">
      <xdr:nvSpPr>
        <xdr:cNvPr id="273" name="テキスト ボックス 272">
          <a:extLst>
            <a:ext uri="{FF2B5EF4-FFF2-40B4-BE49-F238E27FC236}">
              <a16:creationId xmlns:a16="http://schemas.microsoft.com/office/drawing/2014/main" id="{C0EA42F4-3599-4C25-AB1A-5D1992B68D38}"/>
            </a:ext>
          </a:extLst>
        </xdr:cNvPr>
        <xdr:cNvSpPr txBox="1"/>
      </xdr:nvSpPr>
      <xdr:spPr>
        <a:xfrm>
          <a:off x="15290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146957</xdr:rowOff>
    </xdr:from>
    <xdr:to>
      <xdr:col>74</xdr:col>
      <xdr:colOff>31750</xdr:colOff>
      <xdr:row>61</xdr:row>
      <xdr:rowOff>77107</xdr:rowOff>
    </xdr:to>
    <xdr:sp macro="" textlink="">
      <xdr:nvSpPr>
        <xdr:cNvPr id="274" name="楕円 273">
          <a:extLst>
            <a:ext uri="{FF2B5EF4-FFF2-40B4-BE49-F238E27FC236}">
              <a16:creationId xmlns:a16="http://schemas.microsoft.com/office/drawing/2014/main" id="{258811BC-D120-4F9F-A0D2-B6D72B55EBB5}"/>
            </a:ext>
          </a:extLst>
        </xdr:cNvPr>
        <xdr:cNvSpPr/>
      </xdr:nvSpPr>
      <xdr:spPr>
        <a:xfrm>
          <a:off x="14732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61884</xdr:rowOff>
    </xdr:from>
    <xdr:ext cx="762000" cy="259045"/>
    <xdr:sp macro="" textlink="">
      <xdr:nvSpPr>
        <xdr:cNvPr id="275" name="テキスト ボックス 274">
          <a:extLst>
            <a:ext uri="{FF2B5EF4-FFF2-40B4-BE49-F238E27FC236}">
              <a16:creationId xmlns:a16="http://schemas.microsoft.com/office/drawing/2014/main" id="{C43B4C2E-BD1F-4FFB-9158-E64ABFCDFEC9}"/>
            </a:ext>
          </a:extLst>
        </xdr:cNvPr>
        <xdr:cNvSpPr txBox="1"/>
      </xdr:nvSpPr>
      <xdr:spPr>
        <a:xfrm>
          <a:off x="14401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122465</xdr:rowOff>
    </xdr:from>
    <xdr:to>
      <xdr:col>69</xdr:col>
      <xdr:colOff>142875</xdr:colOff>
      <xdr:row>60</xdr:row>
      <xdr:rowOff>52615</xdr:rowOff>
    </xdr:to>
    <xdr:sp macro="" textlink="">
      <xdr:nvSpPr>
        <xdr:cNvPr id="276" name="楕円 275">
          <a:extLst>
            <a:ext uri="{FF2B5EF4-FFF2-40B4-BE49-F238E27FC236}">
              <a16:creationId xmlns:a16="http://schemas.microsoft.com/office/drawing/2014/main" id="{FAA25EB8-B542-48AD-AAC2-1E66A6828C33}"/>
            </a:ext>
          </a:extLst>
        </xdr:cNvPr>
        <xdr:cNvSpPr/>
      </xdr:nvSpPr>
      <xdr:spPr>
        <a:xfrm>
          <a:off x="13843000" y="102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37392</xdr:rowOff>
    </xdr:from>
    <xdr:ext cx="762000" cy="259045"/>
    <xdr:sp macro="" textlink="">
      <xdr:nvSpPr>
        <xdr:cNvPr id="277" name="テキスト ボックス 276">
          <a:extLst>
            <a:ext uri="{FF2B5EF4-FFF2-40B4-BE49-F238E27FC236}">
              <a16:creationId xmlns:a16="http://schemas.microsoft.com/office/drawing/2014/main" id="{397813E2-54A7-4B27-A59E-C1AFF03DFD9E}"/>
            </a:ext>
          </a:extLst>
        </xdr:cNvPr>
        <xdr:cNvSpPr txBox="1"/>
      </xdr:nvSpPr>
      <xdr:spPr>
        <a:xfrm>
          <a:off x="13512800" y="1032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16328</xdr:rowOff>
    </xdr:from>
    <xdr:to>
      <xdr:col>65</xdr:col>
      <xdr:colOff>53975</xdr:colOff>
      <xdr:row>60</xdr:row>
      <xdr:rowOff>117928</xdr:rowOff>
    </xdr:to>
    <xdr:sp macro="" textlink="">
      <xdr:nvSpPr>
        <xdr:cNvPr id="278" name="楕円 277">
          <a:extLst>
            <a:ext uri="{FF2B5EF4-FFF2-40B4-BE49-F238E27FC236}">
              <a16:creationId xmlns:a16="http://schemas.microsoft.com/office/drawing/2014/main" id="{D1FE6DE6-4718-46E5-906B-89D53E7C39D5}"/>
            </a:ext>
          </a:extLst>
        </xdr:cNvPr>
        <xdr:cNvSpPr/>
      </xdr:nvSpPr>
      <xdr:spPr>
        <a:xfrm>
          <a:off x="12954000" y="103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102705</xdr:rowOff>
    </xdr:from>
    <xdr:ext cx="762000" cy="259045"/>
    <xdr:sp macro="" textlink="">
      <xdr:nvSpPr>
        <xdr:cNvPr id="279" name="テキスト ボックス 278">
          <a:extLst>
            <a:ext uri="{FF2B5EF4-FFF2-40B4-BE49-F238E27FC236}">
              <a16:creationId xmlns:a16="http://schemas.microsoft.com/office/drawing/2014/main" id="{73DDED39-4BDA-41B8-BA9F-749678C209F0}"/>
            </a:ext>
          </a:extLst>
        </xdr:cNvPr>
        <xdr:cNvSpPr txBox="1"/>
      </xdr:nvSpPr>
      <xdr:spPr>
        <a:xfrm>
          <a:off x="12623800" y="10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8A7864A2-7D0A-4D37-8F95-6D8B1A18AA7E}"/>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BDFD6FBE-51AF-4E57-B02A-5DD4CF0B023D}"/>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647158F5-D804-4DFA-B8F2-4D0C622DA70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9A8E8A84-E454-49B7-AC08-36E2FA6EE5E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83E9D68A-57DF-4B1F-8F5B-4A6334DA7563}"/>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C50D96CB-A072-4E0D-9C34-F8A4CACEC15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E92C1967-0487-4B5F-BC24-4A665CD6B0E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17FB12F1-DC6F-4DE7-9E16-0D8E6F31496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B0C1DB07-D823-4A98-A832-E205DAC530F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EB1578D5-73F8-4CA0-8C0B-6FF856FFBDE3}"/>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CCCEE9CD-A03B-4CF3-B7F4-600DBBF8BD2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年度下水道事業が特別会計から公営企業会計へ移行し、繰出金から補助金へ支出科目が変更となったため、大幅に上昇した。類似団体平均値より</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ポイント高い値を示している。下水道事業の寄与を除くと、経常補助費全体としては同水準で推移している。行政評価を活用し各種補助金の見直しを行うなど経費縮減を図っていく。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DCCCD792-1719-4D55-8995-ADABC02E124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C7BBFCEC-56BF-45B5-83D8-DB830589C246}"/>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28B58336-D616-42AE-B911-A1420B1DBDC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C8558EC3-9FDC-48E8-A45E-6FFD7F9467A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EF836C22-F9BE-4E2E-A44A-EDADADBF9E77}"/>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5CA5892D-1974-406B-B749-A019706D92DF}"/>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29B9342F-BA32-49B5-B0B4-538895C70B0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6109459B-DA15-4FCA-AF01-9058F85E4717}"/>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9B4556D7-0902-4B19-8B60-53A023DA6FDA}"/>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65FE970F-A18E-4915-9A52-FF9AB720AD3B}"/>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56054ECE-7571-4773-855E-0E7845C1180A}"/>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1EC7B096-5E9E-4902-B7DC-66B75D1BA80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CA337E93-3852-4DEB-BFF7-0F2157362B71}"/>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C7BEA522-77E3-49C9-AC45-8F91E44EB107}"/>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71102D03-ABD5-4F6C-A032-584E2A0F373E}"/>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04EDCE5B-01F2-4B8C-A0C2-D908C95B1BF9}"/>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5197A3D9-44B6-44BF-ADCF-CEFA2950831C}"/>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F0D7AA30-3FB6-4F4F-BC2F-287C1738CFCB}"/>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5842</xdr:rowOff>
    </xdr:from>
    <xdr:to>
      <xdr:col>82</xdr:col>
      <xdr:colOff>107950</xdr:colOff>
      <xdr:row>39</xdr:row>
      <xdr:rowOff>101854</xdr:rowOff>
    </xdr:to>
    <xdr:cxnSp macro="">
      <xdr:nvCxnSpPr>
        <xdr:cNvPr id="309" name="直線コネクタ 308">
          <a:extLst>
            <a:ext uri="{FF2B5EF4-FFF2-40B4-BE49-F238E27FC236}">
              <a16:creationId xmlns:a16="http://schemas.microsoft.com/office/drawing/2014/main" id="{23F09E26-F799-4146-A07F-35AA208C2E96}"/>
            </a:ext>
          </a:extLst>
        </xdr:cNvPr>
        <xdr:cNvCxnSpPr/>
      </xdr:nvCxnSpPr>
      <xdr:spPr>
        <a:xfrm flipV="1">
          <a:off x="15671800" y="669239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10" name="補助費等平均値テキスト">
          <a:extLst>
            <a:ext uri="{FF2B5EF4-FFF2-40B4-BE49-F238E27FC236}">
              <a16:creationId xmlns:a16="http://schemas.microsoft.com/office/drawing/2014/main" id="{A7267528-5FBB-43F8-B4B2-9783DCC2AAAB}"/>
            </a:ext>
          </a:extLst>
        </xdr:cNvPr>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39F4CECD-6113-47B5-B6C9-0B351AF47054}"/>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39</xdr:row>
      <xdr:rowOff>101854</xdr:rowOff>
    </xdr:to>
    <xdr:cxnSp macro="">
      <xdr:nvCxnSpPr>
        <xdr:cNvPr id="312" name="直線コネクタ 311">
          <a:extLst>
            <a:ext uri="{FF2B5EF4-FFF2-40B4-BE49-F238E27FC236}">
              <a16:creationId xmlns:a16="http://schemas.microsoft.com/office/drawing/2014/main" id="{43BF4529-5506-45FD-BBD9-18B91A5D96C3}"/>
            </a:ext>
          </a:extLst>
        </xdr:cNvPr>
        <xdr:cNvCxnSpPr/>
      </xdr:nvCxnSpPr>
      <xdr:spPr>
        <a:xfrm>
          <a:off x="14782800" y="6440932"/>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BA9E0572-583E-48F2-90C8-6ACEC3617BBB}"/>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4" name="テキスト ボックス 313">
          <a:extLst>
            <a:ext uri="{FF2B5EF4-FFF2-40B4-BE49-F238E27FC236}">
              <a16:creationId xmlns:a16="http://schemas.microsoft.com/office/drawing/2014/main" id="{D28A89B6-A01B-4252-8C5F-77D2E6413C52}"/>
            </a:ext>
          </a:extLst>
        </xdr:cNvPr>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97282</xdr:rowOff>
    </xdr:to>
    <xdr:cxnSp macro="">
      <xdr:nvCxnSpPr>
        <xdr:cNvPr id="315" name="直線コネクタ 314">
          <a:extLst>
            <a:ext uri="{FF2B5EF4-FFF2-40B4-BE49-F238E27FC236}">
              <a16:creationId xmlns:a16="http://schemas.microsoft.com/office/drawing/2014/main" id="{4CEC20FE-3E74-4729-AC1D-E98A0E409CFA}"/>
            </a:ext>
          </a:extLst>
        </xdr:cNvPr>
        <xdr:cNvCxnSpPr/>
      </xdr:nvCxnSpPr>
      <xdr:spPr>
        <a:xfrm>
          <a:off x="13893800" y="64317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726A35C4-F464-4D69-B09A-6CCF9F715C9E}"/>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a:extLst>
            <a:ext uri="{FF2B5EF4-FFF2-40B4-BE49-F238E27FC236}">
              <a16:creationId xmlns:a16="http://schemas.microsoft.com/office/drawing/2014/main" id="{36E407AB-46B7-4BB8-B08B-C0D050352935}"/>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115570</xdr:rowOff>
    </xdr:to>
    <xdr:cxnSp macro="">
      <xdr:nvCxnSpPr>
        <xdr:cNvPr id="318" name="直線コネクタ 317">
          <a:extLst>
            <a:ext uri="{FF2B5EF4-FFF2-40B4-BE49-F238E27FC236}">
              <a16:creationId xmlns:a16="http://schemas.microsoft.com/office/drawing/2014/main" id="{FBCB39C7-CFEB-4A92-84AE-AD540BBABD4B}"/>
            </a:ext>
          </a:extLst>
        </xdr:cNvPr>
        <xdr:cNvCxnSpPr/>
      </xdr:nvCxnSpPr>
      <xdr:spPr>
        <a:xfrm flipV="1">
          <a:off x="13004800" y="6431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0A6D7738-8DC8-4F05-9CDD-74FBFE5431AE}"/>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a:extLst>
            <a:ext uri="{FF2B5EF4-FFF2-40B4-BE49-F238E27FC236}">
              <a16:creationId xmlns:a16="http://schemas.microsoft.com/office/drawing/2014/main" id="{89E556F1-F8EB-4CDA-BD62-F642CB51B8EE}"/>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9C4C0C60-0C06-4976-B7A7-634C09620685}"/>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2" name="テキスト ボックス 321">
          <a:extLst>
            <a:ext uri="{FF2B5EF4-FFF2-40B4-BE49-F238E27FC236}">
              <a16:creationId xmlns:a16="http://schemas.microsoft.com/office/drawing/2014/main" id="{1BF023B4-5D92-445D-8ACA-C8A7CA9491CC}"/>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4C1C3E3-6120-4466-9BA4-02EBCCEEC92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AABD9765-2FFD-4421-B6B8-ECBEED8F769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EB425095-463B-4F29-8218-33E6514EA9F6}"/>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9087706F-FE22-4B11-A1F9-759F5642C61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543F4F4B-4950-4E47-B762-2F416A854591}"/>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126492</xdr:rowOff>
    </xdr:from>
    <xdr:to>
      <xdr:col>82</xdr:col>
      <xdr:colOff>158750</xdr:colOff>
      <xdr:row>39</xdr:row>
      <xdr:rowOff>56642</xdr:rowOff>
    </xdr:to>
    <xdr:sp macro="" textlink="">
      <xdr:nvSpPr>
        <xdr:cNvPr id="328" name="楕円 327">
          <a:extLst>
            <a:ext uri="{FF2B5EF4-FFF2-40B4-BE49-F238E27FC236}">
              <a16:creationId xmlns:a16="http://schemas.microsoft.com/office/drawing/2014/main" id="{EB548DEB-5AC1-42F7-B9E6-ABAEE220436F}"/>
            </a:ext>
          </a:extLst>
        </xdr:cNvPr>
        <xdr:cNvSpPr/>
      </xdr:nvSpPr>
      <xdr:spPr>
        <a:xfrm>
          <a:off x="164592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98569</xdr:rowOff>
    </xdr:from>
    <xdr:ext cx="762000" cy="259045"/>
    <xdr:sp macro="" textlink="">
      <xdr:nvSpPr>
        <xdr:cNvPr id="329" name="補助費等該当値テキスト">
          <a:extLst>
            <a:ext uri="{FF2B5EF4-FFF2-40B4-BE49-F238E27FC236}">
              <a16:creationId xmlns:a16="http://schemas.microsoft.com/office/drawing/2014/main" id="{624C2D2B-C83B-4368-83E8-262B2AAF580C}"/>
            </a:ext>
          </a:extLst>
        </xdr:cNvPr>
        <xdr:cNvSpPr txBox="1"/>
      </xdr:nvSpPr>
      <xdr:spPr>
        <a:xfrm>
          <a:off x="165989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51054</xdr:rowOff>
    </xdr:from>
    <xdr:to>
      <xdr:col>78</xdr:col>
      <xdr:colOff>120650</xdr:colOff>
      <xdr:row>39</xdr:row>
      <xdr:rowOff>152654</xdr:rowOff>
    </xdr:to>
    <xdr:sp macro="" textlink="">
      <xdr:nvSpPr>
        <xdr:cNvPr id="330" name="楕円 329">
          <a:extLst>
            <a:ext uri="{FF2B5EF4-FFF2-40B4-BE49-F238E27FC236}">
              <a16:creationId xmlns:a16="http://schemas.microsoft.com/office/drawing/2014/main" id="{4CF251D1-9E52-427A-B5A0-9A94D07207E2}"/>
            </a:ext>
          </a:extLst>
        </xdr:cNvPr>
        <xdr:cNvSpPr/>
      </xdr:nvSpPr>
      <xdr:spPr>
        <a:xfrm>
          <a:off x="15621000" y="673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137431</xdr:rowOff>
    </xdr:from>
    <xdr:ext cx="736600" cy="259045"/>
    <xdr:sp macro="" textlink="">
      <xdr:nvSpPr>
        <xdr:cNvPr id="331" name="テキスト ボックス 330">
          <a:extLst>
            <a:ext uri="{FF2B5EF4-FFF2-40B4-BE49-F238E27FC236}">
              <a16:creationId xmlns:a16="http://schemas.microsoft.com/office/drawing/2014/main" id="{0DAD1CB7-4B3D-45CB-B346-130A6CD8EE80}"/>
            </a:ext>
          </a:extLst>
        </xdr:cNvPr>
        <xdr:cNvSpPr txBox="1"/>
      </xdr:nvSpPr>
      <xdr:spPr>
        <a:xfrm>
          <a:off x="15290800" y="6823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2" name="楕円 331">
          <a:extLst>
            <a:ext uri="{FF2B5EF4-FFF2-40B4-BE49-F238E27FC236}">
              <a16:creationId xmlns:a16="http://schemas.microsoft.com/office/drawing/2014/main" id="{4A27144B-3099-44D8-A81A-D5E62DD25B22}"/>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158259</xdr:rowOff>
    </xdr:from>
    <xdr:ext cx="762000" cy="259045"/>
    <xdr:sp macro="" textlink="">
      <xdr:nvSpPr>
        <xdr:cNvPr id="333" name="テキスト ボックス 332">
          <a:extLst>
            <a:ext uri="{FF2B5EF4-FFF2-40B4-BE49-F238E27FC236}">
              <a16:creationId xmlns:a16="http://schemas.microsoft.com/office/drawing/2014/main" id="{6FFB903D-3FE4-46B3-96E0-FEC8F195027D}"/>
            </a:ext>
          </a:extLst>
        </xdr:cNvPr>
        <xdr:cNvSpPr txBox="1"/>
      </xdr:nvSpPr>
      <xdr:spPr>
        <a:xfrm>
          <a:off x="14401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macro="" textlink="">
      <xdr:nvSpPr>
        <xdr:cNvPr id="334" name="楕円 333">
          <a:extLst>
            <a:ext uri="{FF2B5EF4-FFF2-40B4-BE49-F238E27FC236}">
              <a16:creationId xmlns:a16="http://schemas.microsoft.com/office/drawing/2014/main" id="{A13A30AA-3257-4952-A2FE-7C88737001FF}"/>
            </a:ext>
          </a:extLst>
        </xdr:cNvPr>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149115</xdr:rowOff>
    </xdr:from>
    <xdr:ext cx="762000" cy="259045"/>
    <xdr:sp macro="" textlink="">
      <xdr:nvSpPr>
        <xdr:cNvPr id="335" name="テキスト ボックス 334">
          <a:extLst>
            <a:ext uri="{FF2B5EF4-FFF2-40B4-BE49-F238E27FC236}">
              <a16:creationId xmlns:a16="http://schemas.microsoft.com/office/drawing/2014/main" id="{203EDFC0-E77E-442E-90ED-88498004284F}"/>
            </a:ext>
          </a:extLst>
        </xdr:cNvPr>
        <xdr:cNvSpPr txBox="1"/>
      </xdr:nvSpPr>
      <xdr:spPr>
        <a:xfrm>
          <a:off x="13512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6" name="楕円 335">
          <a:extLst>
            <a:ext uri="{FF2B5EF4-FFF2-40B4-BE49-F238E27FC236}">
              <a16:creationId xmlns:a16="http://schemas.microsoft.com/office/drawing/2014/main" id="{C8649031-69B3-4CF6-B7A5-3C8799573118}"/>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5097</xdr:rowOff>
    </xdr:from>
    <xdr:ext cx="762000" cy="259045"/>
    <xdr:sp macro="" textlink="">
      <xdr:nvSpPr>
        <xdr:cNvPr id="337" name="テキスト ボックス 336">
          <a:extLst>
            <a:ext uri="{FF2B5EF4-FFF2-40B4-BE49-F238E27FC236}">
              <a16:creationId xmlns:a16="http://schemas.microsoft.com/office/drawing/2014/main" id="{7F42DB21-2067-4F2E-94FB-4BB12B629B7A}"/>
            </a:ext>
          </a:extLst>
        </xdr:cNvPr>
        <xdr:cNvSpPr txBox="1"/>
      </xdr:nvSpPr>
      <xdr:spPr>
        <a:xfrm>
          <a:off x="12623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6BB9FF66-31DA-44AD-86C9-C513656C215F}"/>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20173950-79EB-4263-B273-C3616DB4147A}"/>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2DF6A115-28DD-464A-A949-0CDD13F847FD}"/>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6970A399-22DF-4140-9DBC-C5A7DE6EED8F}"/>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BCD00779-0780-464E-814A-629B325EC49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95BD3DE7-93A1-4C38-A84F-9447CB07D442}"/>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B4722C2C-CB86-4A1F-982B-B87E9A3CE4AA}"/>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EC9A541D-F203-4CEF-B571-7D95661BAA1B}"/>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9ECDF4CF-024A-4230-942E-AD14EAAB17D6}"/>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DB9ACEC2-FD0F-4EE7-BDDB-989667958959}"/>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A9281F02-A687-4A91-A06A-B8AF591B744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ポイントの低下となっている。全国平均や熊本県平均と比べて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ポイント高い水準となっている。大型事業で公債費を充当する事業の割合が、町の全体予算に比べ大きいように見え、類似団体平均値と比較しても</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ポイント大きい値を示していることから、特に大型事業の抑制に努めるなど、公債費負担の軽減に取り組んでいく。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892D5F0-5A80-42E4-B3B7-6CECE72C272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A4A93FAA-D5CC-4E3A-9038-9F403DD9EA1E}"/>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E2DA3659-5C8B-4BBD-8D5F-488AF76E6276}"/>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C152824E-48BD-4FDF-ADE7-487571D65E22}"/>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F4F48EB8-290D-4166-916F-37B6860BDF5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5EC4F339-1B8F-4E9F-92F1-04959535C46B}"/>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E0C5228E-BB3D-4B3D-B1B2-9BA0B519F898}"/>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8E73FE8A-E41E-4920-9375-12B826445E1C}"/>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744BF0AA-A29B-4935-9C75-8AFD569FD5C3}"/>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1789D4ED-1AC0-483E-AF8B-D22AB40757CD}"/>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B9CC3AE4-083C-4CD5-A9E7-0752A502D37D}"/>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E69EC386-C8F3-4C02-8113-E6B050E2C33B}"/>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8AA0EF5C-7CF2-4A53-B3D0-18BA1F5567C7}"/>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6E4BA716-937D-49E4-B1FC-336E64C80C6F}"/>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CC38C73-9E0C-4B65-AD20-DF914581F291}"/>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E7BEFCCE-6375-499E-A363-73D5E062BFD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8A277F58-AB93-4190-AF15-92EF0473CE2B}"/>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938E297B-089A-4B43-81C7-DA73DD789242}"/>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BF50191F-3759-4FAD-90CE-6B560CE310C9}"/>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3B51B441-62C2-48C1-B3D8-D5F15E5A036D}"/>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2274A20E-7FE2-47B3-B163-13AC86B43213}"/>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4EFCFFF6-1A6D-4B13-8FD4-C44ED91A5981}"/>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767C97D8-AC89-40A5-90C0-207DB688CFA1}"/>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87812</xdr:rowOff>
    </xdr:from>
    <xdr:to>
      <xdr:col>24</xdr:col>
      <xdr:colOff>25400</xdr:colOff>
      <xdr:row>78</xdr:row>
      <xdr:rowOff>159657</xdr:rowOff>
    </xdr:to>
    <xdr:cxnSp macro="">
      <xdr:nvCxnSpPr>
        <xdr:cNvPr id="372" name="直線コネクタ 371">
          <a:extLst>
            <a:ext uri="{FF2B5EF4-FFF2-40B4-BE49-F238E27FC236}">
              <a16:creationId xmlns:a16="http://schemas.microsoft.com/office/drawing/2014/main" id="{02B6ECFD-AEE7-4445-9546-902F9F7E62D6}"/>
            </a:ext>
          </a:extLst>
        </xdr:cNvPr>
        <xdr:cNvCxnSpPr/>
      </xdr:nvCxnSpPr>
      <xdr:spPr>
        <a:xfrm flipV="1">
          <a:off x="3987800" y="13460912"/>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141713</xdr:rowOff>
    </xdr:from>
    <xdr:ext cx="762000" cy="259045"/>
    <xdr:sp macro="" textlink="">
      <xdr:nvSpPr>
        <xdr:cNvPr id="373" name="公債費平均値テキスト">
          <a:extLst>
            <a:ext uri="{FF2B5EF4-FFF2-40B4-BE49-F238E27FC236}">
              <a16:creationId xmlns:a16="http://schemas.microsoft.com/office/drawing/2014/main" id="{131B7270-190D-48C1-B6E5-ED2D1C324E3C}"/>
            </a:ext>
          </a:extLst>
        </xdr:cNvPr>
        <xdr:cNvSpPr txBox="1"/>
      </xdr:nvSpPr>
      <xdr:spPr>
        <a:xfrm>
          <a:off x="4914900" y="1300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ABE1FF1F-D946-42E8-AFFE-2E2FA24B6A64}"/>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159657</xdr:rowOff>
    </xdr:from>
    <xdr:to>
      <xdr:col>19</xdr:col>
      <xdr:colOff>187325</xdr:colOff>
      <xdr:row>79</xdr:row>
      <xdr:rowOff>20864</xdr:rowOff>
    </xdr:to>
    <xdr:cxnSp macro="">
      <xdr:nvCxnSpPr>
        <xdr:cNvPr id="375" name="直線コネクタ 374">
          <a:extLst>
            <a:ext uri="{FF2B5EF4-FFF2-40B4-BE49-F238E27FC236}">
              <a16:creationId xmlns:a16="http://schemas.microsoft.com/office/drawing/2014/main" id="{66B6D7F5-4DA6-4275-91D7-4B6239A02C47}"/>
            </a:ext>
          </a:extLst>
        </xdr:cNvPr>
        <xdr:cNvCxnSpPr/>
      </xdr:nvCxnSpPr>
      <xdr:spPr>
        <a:xfrm flipV="1">
          <a:off x="3098800" y="13532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8B021F35-7C18-45DA-850E-69CBD753A4DB}"/>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117764</xdr:rowOff>
    </xdr:from>
    <xdr:ext cx="736600" cy="259045"/>
    <xdr:sp macro="" textlink="">
      <xdr:nvSpPr>
        <xdr:cNvPr id="377" name="テキスト ボックス 376">
          <a:extLst>
            <a:ext uri="{FF2B5EF4-FFF2-40B4-BE49-F238E27FC236}">
              <a16:creationId xmlns:a16="http://schemas.microsoft.com/office/drawing/2014/main" id="{4C326176-021E-45CE-A846-5A0B5342082F}"/>
            </a:ext>
          </a:extLst>
        </xdr:cNvPr>
        <xdr:cNvSpPr txBox="1"/>
      </xdr:nvSpPr>
      <xdr:spPr>
        <a:xfrm>
          <a:off x="3606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166188</xdr:rowOff>
    </xdr:from>
    <xdr:to>
      <xdr:col>15</xdr:col>
      <xdr:colOff>98425</xdr:colOff>
      <xdr:row>79</xdr:row>
      <xdr:rowOff>20864</xdr:rowOff>
    </xdr:to>
    <xdr:cxnSp macro="">
      <xdr:nvCxnSpPr>
        <xdr:cNvPr id="378" name="直線コネクタ 377">
          <a:extLst>
            <a:ext uri="{FF2B5EF4-FFF2-40B4-BE49-F238E27FC236}">
              <a16:creationId xmlns:a16="http://schemas.microsoft.com/office/drawing/2014/main" id="{182CAF74-5143-4B00-A13A-D6F81FFAED7C}"/>
            </a:ext>
          </a:extLst>
        </xdr:cNvPr>
        <xdr:cNvCxnSpPr/>
      </xdr:nvCxnSpPr>
      <xdr:spPr>
        <a:xfrm>
          <a:off x="2209800" y="1353928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CFAD93BA-AD20-49D1-A34F-0D5F75A15B17}"/>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80" name="テキスト ボックス 379">
          <a:extLst>
            <a:ext uri="{FF2B5EF4-FFF2-40B4-BE49-F238E27FC236}">
              <a16:creationId xmlns:a16="http://schemas.microsoft.com/office/drawing/2014/main" id="{0C79B141-C5BD-4A6D-A14B-8D70CB5DA7C6}"/>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78</xdr:row>
      <xdr:rowOff>166188</xdr:rowOff>
    </xdr:to>
    <xdr:cxnSp macro="">
      <xdr:nvCxnSpPr>
        <xdr:cNvPr id="381" name="直線コネクタ 380">
          <a:extLst>
            <a:ext uri="{FF2B5EF4-FFF2-40B4-BE49-F238E27FC236}">
              <a16:creationId xmlns:a16="http://schemas.microsoft.com/office/drawing/2014/main" id="{8CC36C97-1035-43CE-B4BC-7D955B371137}"/>
            </a:ext>
          </a:extLst>
        </xdr:cNvPr>
        <xdr:cNvCxnSpPr/>
      </xdr:nvCxnSpPr>
      <xdr:spPr>
        <a:xfrm>
          <a:off x="1320800" y="1350010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1CDFEE15-B803-4D7A-9C93-8F605F38840A}"/>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3" name="テキスト ボックス 382">
          <a:extLst>
            <a:ext uri="{FF2B5EF4-FFF2-40B4-BE49-F238E27FC236}">
              <a16:creationId xmlns:a16="http://schemas.microsoft.com/office/drawing/2014/main" id="{C486E30C-51B0-4ADE-BD81-A76CECB53AC2}"/>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ECDFD939-764E-43DA-99D0-CDCAFD85199A}"/>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5" name="テキスト ボックス 384">
          <a:extLst>
            <a:ext uri="{FF2B5EF4-FFF2-40B4-BE49-F238E27FC236}">
              <a16:creationId xmlns:a16="http://schemas.microsoft.com/office/drawing/2014/main" id="{729EC62E-A192-4813-874D-DA5CFA5F2646}"/>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1DAF5B3B-3699-44D8-A938-FC1B929D0EF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86AF593E-3FBA-4D29-BFAB-6FC55D8146D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2125D2F2-7281-4095-B575-6143BECD150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5CBA00D9-5179-4FE3-B65A-E6B43D6A9B16}"/>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DE94BBB8-EAC1-4493-B2B3-66C436961D43}"/>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37012</xdr:rowOff>
    </xdr:from>
    <xdr:to>
      <xdr:col>24</xdr:col>
      <xdr:colOff>76200</xdr:colOff>
      <xdr:row>78</xdr:row>
      <xdr:rowOff>138612</xdr:rowOff>
    </xdr:to>
    <xdr:sp macro="" textlink="">
      <xdr:nvSpPr>
        <xdr:cNvPr id="391" name="楕円 390">
          <a:extLst>
            <a:ext uri="{FF2B5EF4-FFF2-40B4-BE49-F238E27FC236}">
              <a16:creationId xmlns:a16="http://schemas.microsoft.com/office/drawing/2014/main" id="{F9B0D2CC-BE89-4CD1-A357-B62ADE39EBC7}"/>
            </a:ext>
          </a:extLst>
        </xdr:cNvPr>
        <xdr:cNvSpPr/>
      </xdr:nvSpPr>
      <xdr:spPr>
        <a:xfrm>
          <a:off x="4775200" y="134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9089</xdr:rowOff>
    </xdr:from>
    <xdr:ext cx="762000" cy="259045"/>
    <xdr:sp macro="" textlink="">
      <xdr:nvSpPr>
        <xdr:cNvPr id="392" name="公債費該当値テキスト">
          <a:extLst>
            <a:ext uri="{FF2B5EF4-FFF2-40B4-BE49-F238E27FC236}">
              <a16:creationId xmlns:a16="http://schemas.microsoft.com/office/drawing/2014/main" id="{365D3595-35E1-4455-959F-0D7AB8B2E2C5}"/>
            </a:ext>
          </a:extLst>
        </xdr:cNvPr>
        <xdr:cNvSpPr txBox="1"/>
      </xdr:nvSpPr>
      <xdr:spPr>
        <a:xfrm>
          <a:off x="4914900" y="1338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108857</xdr:rowOff>
    </xdr:from>
    <xdr:to>
      <xdr:col>20</xdr:col>
      <xdr:colOff>38100</xdr:colOff>
      <xdr:row>79</xdr:row>
      <xdr:rowOff>39007</xdr:rowOff>
    </xdr:to>
    <xdr:sp macro="" textlink="">
      <xdr:nvSpPr>
        <xdr:cNvPr id="393" name="楕円 392">
          <a:extLst>
            <a:ext uri="{FF2B5EF4-FFF2-40B4-BE49-F238E27FC236}">
              <a16:creationId xmlns:a16="http://schemas.microsoft.com/office/drawing/2014/main" id="{E6F35049-9F27-4709-9D5F-74EE25231BBE}"/>
            </a:ext>
          </a:extLst>
        </xdr:cNvPr>
        <xdr:cNvSpPr/>
      </xdr:nvSpPr>
      <xdr:spPr>
        <a:xfrm>
          <a:off x="3937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23784</xdr:rowOff>
    </xdr:from>
    <xdr:ext cx="736600" cy="259045"/>
    <xdr:sp macro="" textlink="">
      <xdr:nvSpPr>
        <xdr:cNvPr id="394" name="テキスト ボックス 393">
          <a:extLst>
            <a:ext uri="{FF2B5EF4-FFF2-40B4-BE49-F238E27FC236}">
              <a16:creationId xmlns:a16="http://schemas.microsoft.com/office/drawing/2014/main" id="{5BDCBCEC-4071-4C33-97A9-F47549414131}"/>
            </a:ext>
          </a:extLst>
        </xdr:cNvPr>
        <xdr:cNvSpPr txBox="1"/>
      </xdr:nvSpPr>
      <xdr:spPr>
        <a:xfrm>
          <a:off x="3606800" y="1356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141514</xdr:rowOff>
    </xdr:from>
    <xdr:to>
      <xdr:col>15</xdr:col>
      <xdr:colOff>149225</xdr:colOff>
      <xdr:row>79</xdr:row>
      <xdr:rowOff>71664</xdr:rowOff>
    </xdr:to>
    <xdr:sp macro="" textlink="">
      <xdr:nvSpPr>
        <xdr:cNvPr id="395" name="楕円 394">
          <a:extLst>
            <a:ext uri="{FF2B5EF4-FFF2-40B4-BE49-F238E27FC236}">
              <a16:creationId xmlns:a16="http://schemas.microsoft.com/office/drawing/2014/main" id="{9A15A395-327B-49AB-928A-2A99D1593A77}"/>
            </a:ext>
          </a:extLst>
        </xdr:cNvPr>
        <xdr:cNvSpPr/>
      </xdr:nvSpPr>
      <xdr:spPr>
        <a:xfrm>
          <a:off x="30480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56441</xdr:rowOff>
    </xdr:from>
    <xdr:ext cx="762000" cy="259045"/>
    <xdr:sp macro="" textlink="">
      <xdr:nvSpPr>
        <xdr:cNvPr id="396" name="テキスト ボックス 395">
          <a:extLst>
            <a:ext uri="{FF2B5EF4-FFF2-40B4-BE49-F238E27FC236}">
              <a16:creationId xmlns:a16="http://schemas.microsoft.com/office/drawing/2014/main" id="{F554104D-63ED-475B-B98B-E9A2E4C46703}"/>
            </a:ext>
          </a:extLst>
        </xdr:cNvPr>
        <xdr:cNvSpPr txBox="1"/>
      </xdr:nvSpPr>
      <xdr:spPr>
        <a:xfrm>
          <a:off x="27178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115388</xdr:rowOff>
    </xdr:from>
    <xdr:to>
      <xdr:col>11</xdr:col>
      <xdr:colOff>60325</xdr:colOff>
      <xdr:row>79</xdr:row>
      <xdr:rowOff>45538</xdr:rowOff>
    </xdr:to>
    <xdr:sp macro="" textlink="">
      <xdr:nvSpPr>
        <xdr:cNvPr id="397" name="楕円 396">
          <a:extLst>
            <a:ext uri="{FF2B5EF4-FFF2-40B4-BE49-F238E27FC236}">
              <a16:creationId xmlns:a16="http://schemas.microsoft.com/office/drawing/2014/main" id="{DED97259-2E6A-493B-BDE6-ED2FA5B4623E}"/>
            </a:ext>
          </a:extLst>
        </xdr:cNvPr>
        <xdr:cNvSpPr/>
      </xdr:nvSpPr>
      <xdr:spPr>
        <a:xfrm>
          <a:off x="2159000" y="134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30315</xdr:rowOff>
    </xdr:from>
    <xdr:ext cx="762000" cy="259045"/>
    <xdr:sp macro="" textlink="">
      <xdr:nvSpPr>
        <xdr:cNvPr id="398" name="テキスト ボックス 397">
          <a:extLst>
            <a:ext uri="{FF2B5EF4-FFF2-40B4-BE49-F238E27FC236}">
              <a16:creationId xmlns:a16="http://schemas.microsoft.com/office/drawing/2014/main" id="{5B7952B3-217E-4AB2-9D80-5C7D3AAEA86C}"/>
            </a:ext>
          </a:extLst>
        </xdr:cNvPr>
        <xdr:cNvSpPr txBox="1"/>
      </xdr:nvSpPr>
      <xdr:spPr>
        <a:xfrm>
          <a:off x="1828800" y="1357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9" name="楕円 398">
          <a:extLst>
            <a:ext uri="{FF2B5EF4-FFF2-40B4-BE49-F238E27FC236}">
              <a16:creationId xmlns:a16="http://schemas.microsoft.com/office/drawing/2014/main" id="{FF726EFF-4C2F-4AFD-83E3-EDB5AF23FE79}"/>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400" name="テキスト ボックス 399">
          <a:extLst>
            <a:ext uri="{FF2B5EF4-FFF2-40B4-BE49-F238E27FC236}">
              <a16:creationId xmlns:a16="http://schemas.microsoft.com/office/drawing/2014/main" id="{019CB126-D5FA-422C-95B3-F73FF0C91344}"/>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34BDC594-A578-475D-A09E-D5774CFB14B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DA2578D3-4A94-46CD-98C6-871657406F9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C81BE1A5-6EA1-4FF8-BBC4-68EE23B51CDE}"/>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B787C165-5CC2-401D-9D97-D57936510779}"/>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1F618D2A-C7A2-4D20-8076-71A15AC9F043}"/>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44E711E0-8603-4E1D-8FD8-67FA75F8C36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A98FBA28-96F9-4E7F-BFD0-F4F6254BA00B}"/>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4BC68E6A-15A7-4617-ADCD-5168C4AE0AAA}"/>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8AD4173D-B399-4C1E-A022-7C88A18D6DB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22466DB5-0A5E-4107-B397-F66D6D54A779}"/>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994ECBE1-3084-4708-8C1F-2BF10D54F47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経費において経常収支は横ばいの状況である。一般財源確保に向けて積極的な事業見直しや抑制を図るなど、各事業部局と財政部局の連携を密にし、より効果的な財源の確保に努める。下水道特別会計については公営企業会計に移行したことで、これまで以上に独立採算制の原則に基づいた財政計画により、一般会計繰出金の抑制により経常収支の抑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B1A2D0A2-FF0A-4F68-A0BF-796DC0BD09C1}"/>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352CFB10-C719-4A53-B838-E0CF1DA16B96}"/>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BC529038-6F1A-45C6-B285-45A8CC510F3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6C3D34B8-6E0D-4A2D-860E-165EEA5E71D5}"/>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C110E2C4-04EC-45E1-99B9-C64C26AD1AE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712CD205-C9BF-4A0A-BD43-1C68BB3ABFF8}"/>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AD78E68E-43D6-4E38-AEBE-6523EF58363C}"/>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2EDD8613-D3EA-4E16-A040-6EC1E5EDECD4}"/>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F4E49894-DEDF-46F0-9129-EE7707765A75}"/>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8389CD13-6851-4F5A-B72A-D8B786E26AAE}"/>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C01628DD-4CD9-4F39-B976-1EA02C6D77A2}"/>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5DC9AC58-BBCB-4B6A-9222-30DC0809AA74}"/>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841F657-4ED1-4C89-9B4A-5733F5D26829}"/>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B07CCC4B-BE64-4505-956E-455309A2A9B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338611AF-04C7-48A9-AD5B-27A60CD6284B}"/>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41B9AC45-787B-4DAC-8332-4545644FF651}"/>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880A1F5E-4E3D-4270-B33C-5CD731C372B3}"/>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A2CB6921-DD91-47D1-8B5E-4E47431394C7}"/>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48F12DB9-B952-4B34-BE25-42F6C45B746A}"/>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78</xdr:row>
      <xdr:rowOff>53848</xdr:rowOff>
    </xdr:to>
    <xdr:cxnSp macro="">
      <xdr:nvCxnSpPr>
        <xdr:cNvPr id="431" name="直線コネクタ 430">
          <a:extLst>
            <a:ext uri="{FF2B5EF4-FFF2-40B4-BE49-F238E27FC236}">
              <a16:creationId xmlns:a16="http://schemas.microsoft.com/office/drawing/2014/main" id="{A4BE25A3-5F3D-4F9B-8188-BF46C09BBE6A}"/>
            </a:ext>
          </a:extLst>
        </xdr:cNvPr>
        <xdr:cNvCxnSpPr/>
      </xdr:nvCxnSpPr>
      <xdr:spPr>
        <a:xfrm flipV="1">
          <a:off x="15671800" y="13180061"/>
          <a:ext cx="8382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a:extLst>
            <a:ext uri="{FF2B5EF4-FFF2-40B4-BE49-F238E27FC236}">
              <a16:creationId xmlns:a16="http://schemas.microsoft.com/office/drawing/2014/main" id="{AF00E540-DE12-4399-B9DB-2B3C2261D5BA}"/>
            </a:ext>
          </a:extLst>
        </xdr:cNvPr>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86E38E51-A87A-4D68-849C-18510C655719}"/>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xdr:rowOff>
    </xdr:from>
    <xdr:to>
      <xdr:col>78</xdr:col>
      <xdr:colOff>69850</xdr:colOff>
      <xdr:row>78</xdr:row>
      <xdr:rowOff>53848</xdr:rowOff>
    </xdr:to>
    <xdr:cxnSp macro="">
      <xdr:nvCxnSpPr>
        <xdr:cNvPr id="434" name="直線コネクタ 433">
          <a:extLst>
            <a:ext uri="{FF2B5EF4-FFF2-40B4-BE49-F238E27FC236}">
              <a16:creationId xmlns:a16="http://schemas.microsoft.com/office/drawing/2014/main" id="{6E1C3315-2992-4F23-BB45-C3C20C9A5F9D}"/>
            </a:ext>
          </a:extLst>
        </xdr:cNvPr>
        <xdr:cNvCxnSpPr/>
      </xdr:nvCxnSpPr>
      <xdr:spPr>
        <a:xfrm>
          <a:off x="14782800" y="13385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D008DC2D-333D-40DE-83C0-48305BA3EBE8}"/>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36" name="テキスト ボックス 435">
          <a:extLst>
            <a:ext uri="{FF2B5EF4-FFF2-40B4-BE49-F238E27FC236}">
              <a16:creationId xmlns:a16="http://schemas.microsoft.com/office/drawing/2014/main" id="{588AF1A4-7E98-460D-8EBB-FEEFEB503C79}"/>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19558</xdr:rowOff>
    </xdr:from>
    <xdr:to>
      <xdr:col>73</xdr:col>
      <xdr:colOff>180975</xdr:colOff>
      <xdr:row>78</xdr:row>
      <xdr:rowOff>12700</xdr:rowOff>
    </xdr:to>
    <xdr:cxnSp macro="">
      <xdr:nvCxnSpPr>
        <xdr:cNvPr id="437" name="直線コネクタ 436">
          <a:extLst>
            <a:ext uri="{FF2B5EF4-FFF2-40B4-BE49-F238E27FC236}">
              <a16:creationId xmlns:a16="http://schemas.microsoft.com/office/drawing/2014/main" id="{870F51C1-2850-4BB7-A87B-7E637851DC46}"/>
            </a:ext>
          </a:extLst>
        </xdr:cNvPr>
        <xdr:cNvCxnSpPr/>
      </xdr:nvCxnSpPr>
      <xdr:spPr>
        <a:xfrm>
          <a:off x="13893800" y="1322120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347BC977-D046-4764-A8DC-BC252E295AA3}"/>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a:extLst>
            <a:ext uri="{FF2B5EF4-FFF2-40B4-BE49-F238E27FC236}">
              <a16:creationId xmlns:a16="http://schemas.microsoft.com/office/drawing/2014/main" id="{C82E2F0A-E6FE-435F-9930-79421E4A49C6}"/>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19558</xdr:rowOff>
    </xdr:from>
    <xdr:to>
      <xdr:col>69</xdr:col>
      <xdr:colOff>92075</xdr:colOff>
      <xdr:row>78</xdr:row>
      <xdr:rowOff>21844</xdr:rowOff>
    </xdr:to>
    <xdr:cxnSp macro="">
      <xdr:nvCxnSpPr>
        <xdr:cNvPr id="440" name="直線コネクタ 439">
          <a:extLst>
            <a:ext uri="{FF2B5EF4-FFF2-40B4-BE49-F238E27FC236}">
              <a16:creationId xmlns:a16="http://schemas.microsoft.com/office/drawing/2014/main" id="{AC73F910-8A41-45BE-B216-92BBCF6681B1}"/>
            </a:ext>
          </a:extLst>
        </xdr:cNvPr>
        <xdr:cNvCxnSpPr/>
      </xdr:nvCxnSpPr>
      <xdr:spPr>
        <a:xfrm flipV="1">
          <a:off x="13004800" y="1322120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A3033070-B24C-4857-A37A-D35C1BCA180B}"/>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27957</xdr:rowOff>
    </xdr:from>
    <xdr:ext cx="762000" cy="259045"/>
    <xdr:sp macro="" textlink="">
      <xdr:nvSpPr>
        <xdr:cNvPr id="442" name="テキスト ボックス 441">
          <a:extLst>
            <a:ext uri="{FF2B5EF4-FFF2-40B4-BE49-F238E27FC236}">
              <a16:creationId xmlns:a16="http://schemas.microsoft.com/office/drawing/2014/main" id="{988080F4-CE1A-48E9-9C84-3F48CCCEF886}"/>
            </a:ext>
          </a:extLst>
        </xdr:cNvPr>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90C43C4E-7486-443B-9528-E14DD372FADB}"/>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155973</xdr:rowOff>
    </xdr:from>
    <xdr:ext cx="762000" cy="259045"/>
    <xdr:sp macro="" textlink="">
      <xdr:nvSpPr>
        <xdr:cNvPr id="444" name="テキスト ボックス 443">
          <a:extLst>
            <a:ext uri="{FF2B5EF4-FFF2-40B4-BE49-F238E27FC236}">
              <a16:creationId xmlns:a16="http://schemas.microsoft.com/office/drawing/2014/main" id="{BD545F96-4522-4617-8214-1BD60CC555F2}"/>
            </a:ext>
          </a:extLst>
        </xdr:cNvPr>
        <xdr:cNvSpPr txBox="1"/>
      </xdr:nvSpPr>
      <xdr:spPr>
        <a:xfrm>
          <a:off x="12623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A4584A6D-D51E-4B82-B5A9-F8D2DBEAA6A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6410C7C5-B43A-4382-8350-3F815E10841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EC4DD825-0113-460C-8341-7D396666985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41323410-DD2F-4244-AE19-5BD925B3A59B}"/>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9E89C41A-A170-47F6-AE52-8F043977EB51}"/>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50" name="楕円 449">
          <a:extLst>
            <a:ext uri="{FF2B5EF4-FFF2-40B4-BE49-F238E27FC236}">
              <a16:creationId xmlns:a16="http://schemas.microsoft.com/office/drawing/2014/main" id="{E8A0E5D1-9E15-4E76-8F68-F8C43F08956D}"/>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71138</xdr:rowOff>
    </xdr:from>
    <xdr:ext cx="762000" cy="259045"/>
    <xdr:sp macro="" textlink="">
      <xdr:nvSpPr>
        <xdr:cNvPr id="451" name="公債費以外該当値テキスト">
          <a:extLst>
            <a:ext uri="{FF2B5EF4-FFF2-40B4-BE49-F238E27FC236}">
              <a16:creationId xmlns:a16="http://schemas.microsoft.com/office/drawing/2014/main" id="{06D4B605-6877-4027-9D56-878CEB892265}"/>
            </a:ext>
          </a:extLst>
        </xdr:cNvPr>
        <xdr:cNvSpPr txBox="1"/>
      </xdr:nvSpPr>
      <xdr:spPr>
        <a:xfrm>
          <a:off x="16598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xdr:rowOff>
    </xdr:from>
    <xdr:to>
      <xdr:col>78</xdr:col>
      <xdr:colOff>120650</xdr:colOff>
      <xdr:row>78</xdr:row>
      <xdr:rowOff>104648</xdr:rowOff>
    </xdr:to>
    <xdr:sp macro="" textlink="">
      <xdr:nvSpPr>
        <xdr:cNvPr id="452" name="楕円 451">
          <a:extLst>
            <a:ext uri="{FF2B5EF4-FFF2-40B4-BE49-F238E27FC236}">
              <a16:creationId xmlns:a16="http://schemas.microsoft.com/office/drawing/2014/main" id="{892800E6-F6D8-43CA-A692-13B3A2E09FAA}"/>
            </a:ext>
          </a:extLst>
        </xdr:cNvPr>
        <xdr:cNvSpPr/>
      </xdr:nvSpPr>
      <xdr:spPr>
        <a:xfrm>
          <a:off x="15621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89425</xdr:rowOff>
    </xdr:from>
    <xdr:ext cx="736600" cy="259045"/>
    <xdr:sp macro="" textlink="">
      <xdr:nvSpPr>
        <xdr:cNvPr id="453" name="テキスト ボックス 452">
          <a:extLst>
            <a:ext uri="{FF2B5EF4-FFF2-40B4-BE49-F238E27FC236}">
              <a16:creationId xmlns:a16="http://schemas.microsoft.com/office/drawing/2014/main" id="{69FE1C59-59B3-402A-AE3B-DA4159B82BCE}"/>
            </a:ext>
          </a:extLst>
        </xdr:cNvPr>
        <xdr:cNvSpPr txBox="1"/>
      </xdr:nvSpPr>
      <xdr:spPr>
        <a:xfrm>
          <a:off x="15290800" y="1346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133350</xdr:rowOff>
    </xdr:from>
    <xdr:to>
      <xdr:col>74</xdr:col>
      <xdr:colOff>31750</xdr:colOff>
      <xdr:row>78</xdr:row>
      <xdr:rowOff>63500</xdr:rowOff>
    </xdr:to>
    <xdr:sp macro="" textlink="">
      <xdr:nvSpPr>
        <xdr:cNvPr id="454" name="楕円 453">
          <a:extLst>
            <a:ext uri="{FF2B5EF4-FFF2-40B4-BE49-F238E27FC236}">
              <a16:creationId xmlns:a16="http://schemas.microsoft.com/office/drawing/2014/main" id="{00AD9DCE-0254-40B3-AAA3-D2EA8DB114C6}"/>
            </a:ext>
          </a:extLst>
        </xdr:cNvPr>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55" name="テキスト ボックス 454">
          <a:extLst>
            <a:ext uri="{FF2B5EF4-FFF2-40B4-BE49-F238E27FC236}">
              <a16:creationId xmlns:a16="http://schemas.microsoft.com/office/drawing/2014/main" id="{8EBF1FE1-C769-44CC-8ADC-C759EBA93192}"/>
            </a:ext>
          </a:extLst>
        </xdr:cNvPr>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140208</xdr:rowOff>
    </xdr:from>
    <xdr:to>
      <xdr:col>69</xdr:col>
      <xdr:colOff>142875</xdr:colOff>
      <xdr:row>77</xdr:row>
      <xdr:rowOff>70358</xdr:rowOff>
    </xdr:to>
    <xdr:sp macro="" textlink="">
      <xdr:nvSpPr>
        <xdr:cNvPr id="456" name="楕円 455">
          <a:extLst>
            <a:ext uri="{FF2B5EF4-FFF2-40B4-BE49-F238E27FC236}">
              <a16:creationId xmlns:a16="http://schemas.microsoft.com/office/drawing/2014/main" id="{EA8C0E3F-028C-4735-9266-CA96B7456D7D}"/>
            </a:ext>
          </a:extLst>
        </xdr:cNvPr>
        <xdr:cNvSpPr/>
      </xdr:nvSpPr>
      <xdr:spPr>
        <a:xfrm>
          <a:off x="13843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55135</xdr:rowOff>
    </xdr:from>
    <xdr:ext cx="762000" cy="259045"/>
    <xdr:sp macro="" textlink="">
      <xdr:nvSpPr>
        <xdr:cNvPr id="457" name="テキスト ボックス 456">
          <a:extLst>
            <a:ext uri="{FF2B5EF4-FFF2-40B4-BE49-F238E27FC236}">
              <a16:creationId xmlns:a16="http://schemas.microsoft.com/office/drawing/2014/main" id="{D18A3D9D-4CE1-4477-9B32-3CD287E71E7A}"/>
            </a:ext>
          </a:extLst>
        </xdr:cNvPr>
        <xdr:cNvSpPr txBox="1"/>
      </xdr:nvSpPr>
      <xdr:spPr>
        <a:xfrm>
          <a:off x="13512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142494</xdr:rowOff>
    </xdr:from>
    <xdr:to>
      <xdr:col>65</xdr:col>
      <xdr:colOff>53975</xdr:colOff>
      <xdr:row>78</xdr:row>
      <xdr:rowOff>72644</xdr:rowOff>
    </xdr:to>
    <xdr:sp macro="" textlink="">
      <xdr:nvSpPr>
        <xdr:cNvPr id="458" name="楕円 457">
          <a:extLst>
            <a:ext uri="{FF2B5EF4-FFF2-40B4-BE49-F238E27FC236}">
              <a16:creationId xmlns:a16="http://schemas.microsoft.com/office/drawing/2014/main" id="{0F31BA86-887F-449E-AB3F-673CDA0F69C9}"/>
            </a:ext>
          </a:extLst>
        </xdr:cNvPr>
        <xdr:cNvSpPr/>
      </xdr:nvSpPr>
      <xdr:spPr>
        <a:xfrm>
          <a:off x="129540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57421</xdr:rowOff>
    </xdr:from>
    <xdr:ext cx="762000" cy="259045"/>
    <xdr:sp macro="" textlink="">
      <xdr:nvSpPr>
        <xdr:cNvPr id="459" name="テキスト ボックス 458">
          <a:extLst>
            <a:ext uri="{FF2B5EF4-FFF2-40B4-BE49-F238E27FC236}">
              <a16:creationId xmlns:a16="http://schemas.microsoft.com/office/drawing/2014/main" id="{10064E20-264D-490B-8238-22DF594F59B2}"/>
            </a:ext>
          </a:extLst>
        </xdr:cNvPr>
        <xdr:cNvSpPr txBox="1"/>
      </xdr:nvSpPr>
      <xdr:spPr>
        <a:xfrm>
          <a:off x="126238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263FF6A6-087C-4F18-88E1-2A49C5112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CC7C0CAC-9393-4987-8C49-D510788BEC8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82E1EF5-E4F2-4047-A101-453A3CE573C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C88BD86F-F731-479E-B27F-960DA4242582}"/>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745E7F1-1476-48EC-BB76-DEFFC2A0C932}"/>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E013F7E-2795-4332-B14B-B4BFA349D947}"/>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E5BBEAA-9E34-4C17-B126-29A656D82106}"/>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9A05630-68E9-4ABB-AD2C-9220A235B88D}"/>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B827CD2-205E-4211-9906-88751F46D843}"/>
            </a:ext>
          </a:extLst>
        </xdr:cNvPr>
        <xdr:cNvSpPr/>
      </xdr:nvSpPr>
      <xdr:spPr bwMode="auto">
        <a:xfrm>
          <a:off x="2159000" y="10829925"/>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C065D5D-943B-4F8B-9483-B2923216748D}"/>
            </a:ext>
          </a:extLst>
        </xdr:cNvPr>
        <xdr:cNvSpPr/>
      </xdr:nvSpPr>
      <xdr:spPr bwMode="auto">
        <a:xfrm>
          <a:off x="27305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3E72A54-1D38-4855-ADC1-F5DA1FB5DEA0}"/>
            </a:ext>
          </a:extLst>
        </xdr:cNvPr>
        <xdr:cNvCxnSpPr/>
      </xdr:nvCxnSpPr>
      <xdr:spPr bwMode="auto">
        <a:xfrm>
          <a:off x="2413000" y="10956925"/>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D7FCC1B-D38F-4622-BD6E-B630CCBDB163}"/>
            </a:ext>
          </a:extLst>
        </xdr:cNvPr>
        <xdr:cNvSpPr/>
      </xdr:nvSpPr>
      <xdr:spPr bwMode="auto">
        <a:xfrm>
          <a:off x="2514600" y="10906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E20CF91-595A-4F29-9A15-95691535429C}"/>
            </a:ext>
          </a:extLst>
        </xdr:cNvPr>
        <xdr:cNvSpPr/>
      </xdr:nvSpPr>
      <xdr:spPr bwMode="auto">
        <a:xfrm>
          <a:off x="4483100" y="10906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DECD45B-47B4-4C77-9900-576F5DEE3B5B}"/>
            </a:ext>
          </a:extLst>
        </xdr:cNvPr>
        <xdr:cNvSpPr/>
      </xdr:nvSpPr>
      <xdr:spPr bwMode="auto">
        <a:xfrm>
          <a:off x="4711700" y="1086802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9999E626-32E4-4B20-9071-0400E4FE7412}"/>
            </a:ext>
          </a:extLst>
        </xdr:cNvPr>
        <xdr:cNvSpPr/>
      </xdr:nvSpPr>
      <xdr:spPr bwMode="auto">
        <a:xfrm>
          <a:off x="2159000" y="1031875"/>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0C4AB87-6E42-47DA-B734-F93A25B9C528}"/>
            </a:ext>
          </a:extLst>
        </xdr:cNvPr>
        <xdr:cNvSpPr/>
      </xdr:nvSpPr>
      <xdr:spPr bwMode="auto">
        <a:xfrm>
          <a:off x="127000" y="1031875"/>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5389578-780A-4F35-9DC8-B1F5988AF9ED}"/>
            </a:ext>
          </a:extLst>
        </xdr:cNvPr>
        <xdr:cNvSpPr/>
      </xdr:nvSpPr>
      <xdr:spPr bwMode="auto">
        <a:xfrm>
          <a:off x="457200" y="11461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683B4B5-A8D5-4D95-843C-7A439745C307}"/>
            </a:ext>
          </a:extLst>
        </xdr:cNvPr>
        <xdr:cNvSpPr/>
      </xdr:nvSpPr>
      <xdr:spPr bwMode="auto">
        <a:xfrm>
          <a:off x="457200" y="1412875"/>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4D7579B-3A89-4AF2-93F8-0D909ED95840}"/>
            </a:ext>
          </a:extLst>
        </xdr:cNvPr>
        <xdr:cNvSpPr/>
      </xdr:nvSpPr>
      <xdr:spPr bwMode="auto">
        <a:xfrm>
          <a:off x="457200" y="1717675"/>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265D92-E3FC-400A-9384-DE78CF9B6BD7}"/>
            </a:ext>
          </a:extLst>
        </xdr:cNvPr>
        <xdr:cNvCxnSpPr/>
      </xdr:nvCxnSpPr>
      <xdr:spPr bwMode="auto">
        <a:xfrm flipH="1">
          <a:off x="196850" y="1209675"/>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6912F17-205A-4C07-99C0-3A9C6F4B08BB}"/>
            </a:ext>
          </a:extLst>
        </xdr:cNvPr>
        <xdr:cNvCxnSpPr/>
      </xdr:nvCxnSpPr>
      <xdr:spPr bwMode="auto">
        <a:xfrm>
          <a:off x="282575" y="166687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D85566E-A952-427D-99E3-66A3FE25BE8C}"/>
            </a:ext>
          </a:extLst>
        </xdr:cNvPr>
        <xdr:cNvCxnSpPr/>
      </xdr:nvCxnSpPr>
      <xdr:spPr bwMode="auto">
        <a:xfrm flipH="1">
          <a:off x="196850" y="1666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9A018188-BDED-4FE0-AC8A-292D100E0A83}"/>
            </a:ext>
          </a:extLst>
        </xdr:cNvPr>
        <xdr:cNvCxnSpPr/>
      </xdr:nvCxnSpPr>
      <xdr:spPr bwMode="auto">
        <a:xfrm flipV="1">
          <a:off x="282575" y="190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01D72CE-40F9-416E-9DD5-880C409F64C9}"/>
            </a:ext>
          </a:extLst>
        </xdr:cNvPr>
        <xdr:cNvCxnSpPr/>
      </xdr:nvCxnSpPr>
      <xdr:spPr bwMode="auto">
        <a:xfrm flipH="1">
          <a:off x="196850" y="2047875"/>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AE2AEB4-8F83-4E7D-AEA8-3BE619EF5AB2}"/>
            </a:ext>
          </a:extLst>
        </xdr:cNvPr>
        <xdr:cNvSpPr/>
      </xdr:nvSpPr>
      <xdr:spPr bwMode="auto">
        <a:xfrm>
          <a:off x="231775" y="115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E035A632-F339-4897-A2B1-6C35E275F69B}"/>
            </a:ext>
          </a:extLst>
        </xdr:cNvPr>
        <xdr:cNvSpPr/>
      </xdr:nvSpPr>
      <xdr:spPr bwMode="auto">
        <a:xfrm>
          <a:off x="23177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DA47F83-BA42-48F3-B45E-7795B89D9035}"/>
            </a:ext>
          </a:extLst>
        </xdr:cNvPr>
        <xdr:cNvSpPr/>
      </xdr:nvSpPr>
      <xdr:spPr bwMode="auto">
        <a:xfrm>
          <a:off x="2159000" y="1603375"/>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7159337-06C6-402C-B0A6-73D1C86E5C24}"/>
            </a:ext>
          </a:extLst>
        </xdr:cNvPr>
        <xdr:cNvSpPr txBox="1"/>
      </xdr:nvSpPr>
      <xdr:spPr>
        <a:xfrm>
          <a:off x="1676400" y="12223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7CB6ADE4-E056-457F-9FAA-BC0D150F90FE}"/>
            </a:ext>
          </a:extLst>
        </xdr:cNvPr>
        <xdr:cNvCxnSpPr/>
      </xdr:nvCxnSpPr>
      <xdr:spPr bwMode="auto">
        <a:xfrm>
          <a:off x="2159000" y="3889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406186C-3041-43E6-81A1-11F0AC042D82}"/>
            </a:ext>
          </a:extLst>
        </xdr:cNvPr>
        <xdr:cNvSpPr txBox="1"/>
      </xdr:nvSpPr>
      <xdr:spPr>
        <a:xfrm>
          <a:off x="1384300" y="374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696C61A7-7E41-4C19-90AA-5259F8F45AB7}"/>
            </a:ext>
          </a:extLst>
        </xdr:cNvPr>
        <xdr:cNvCxnSpPr/>
      </xdr:nvCxnSpPr>
      <xdr:spPr bwMode="auto">
        <a:xfrm>
          <a:off x="2159000" y="34321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568A10A3-8CB4-4F64-8336-706F4BF483C5}"/>
            </a:ext>
          </a:extLst>
        </xdr:cNvPr>
        <xdr:cNvSpPr txBox="1"/>
      </xdr:nvSpPr>
      <xdr:spPr>
        <a:xfrm>
          <a:off x="1384300" y="328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D9AE1BFA-D06E-4105-920E-0F577D2B76FB}"/>
            </a:ext>
          </a:extLst>
        </xdr:cNvPr>
        <xdr:cNvCxnSpPr/>
      </xdr:nvCxnSpPr>
      <xdr:spPr bwMode="auto">
        <a:xfrm>
          <a:off x="2159000" y="29749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97A1BD52-9591-43E0-B7C2-5B8DDE37BC59}"/>
            </a:ext>
          </a:extLst>
        </xdr:cNvPr>
        <xdr:cNvSpPr txBox="1"/>
      </xdr:nvSpPr>
      <xdr:spPr>
        <a:xfrm>
          <a:off x="1384300" y="283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AAF3A779-D216-4C9C-87D4-C9B5731A46F0}"/>
            </a:ext>
          </a:extLst>
        </xdr:cNvPr>
        <xdr:cNvCxnSpPr/>
      </xdr:nvCxnSpPr>
      <xdr:spPr bwMode="auto">
        <a:xfrm>
          <a:off x="2159000" y="25177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64570491-517E-48A3-ACD7-AF489A4D53F1}"/>
            </a:ext>
          </a:extLst>
        </xdr:cNvPr>
        <xdr:cNvSpPr txBox="1"/>
      </xdr:nvSpPr>
      <xdr:spPr>
        <a:xfrm>
          <a:off x="1384300" y="237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DED019F5-BE01-479D-957C-BAA4430572FE}"/>
            </a:ext>
          </a:extLst>
        </xdr:cNvPr>
        <xdr:cNvCxnSpPr/>
      </xdr:nvCxnSpPr>
      <xdr:spPr bwMode="auto">
        <a:xfrm>
          <a:off x="2159000" y="20605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10FE3BD4-F652-4731-BBB0-300ADCD0CD66}"/>
            </a:ext>
          </a:extLst>
        </xdr:cNvPr>
        <xdr:cNvSpPr txBox="1"/>
      </xdr:nvSpPr>
      <xdr:spPr>
        <a:xfrm>
          <a:off x="1384300" y="191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E97FDBD6-20A3-434D-9684-FDF5FB035B48}"/>
            </a:ext>
          </a:extLst>
        </xdr:cNvPr>
        <xdr:cNvCxnSpPr/>
      </xdr:nvCxnSpPr>
      <xdr:spPr bwMode="auto">
        <a:xfrm>
          <a:off x="2159000" y="16033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ACA1D7B5-46C0-41F1-AE5D-5709BF8F358E}"/>
            </a:ext>
          </a:extLst>
        </xdr:cNvPr>
        <xdr:cNvSpPr txBox="1"/>
      </xdr:nvSpPr>
      <xdr:spPr>
        <a:xfrm>
          <a:off x="138430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97208BE7-C994-4FBC-9693-1F295AC4299E}"/>
            </a:ext>
          </a:extLst>
        </xdr:cNvPr>
        <xdr:cNvSpPr/>
      </xdr:nvSpPr>
      <xdr:spPr bwMode="auto">
        <a:xfrm>
          <a:off x="2159000" y="1603375"/>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264BF0E5-94ED-48AC-AF03-F9050576315E}"/>
            </a:ext>
          </a:extLst>
        </xdr:cNvPr>
        <xdr:cNvCxnSpPr/>
      </xdr:nvCxnSpPr>
      <xdr:spPr bwMode="auto">
        <a:xfrm flipV="1">
          <a:off x="5651500" y="1968349"/>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843755BF-2B38-4A52-A9BE-01AD1BACDA75}"/>
            </a:ext>
          </a:extLst>
        </xdr:cNvPr>
        <xdr:cNvSpPr txBox="1"/>
      </xdr:nvSpPr>
      <xdr:spPr>
        <a:xfrm>
          <a:off x="5740400" y="3379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F59A9540-2784-4612-A758-2817C008441F}"/>
            </a:ext>
          </a:extLst>
        </xdr:cNvPr>
        <xdr:cNvCxnSpPr/>
      </xdr:nvCxnSpPr>
      <xdr:spPr bwMode="auto">
        <a:xfrm>
          <a:off x="5562600" y="34071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E6A3551F-FAC8-49FC-B0C8-EABAD245B93A}"/>
            </a:ext>
          </a:extLst>
        </xdr:cNvPr>
        <xdr:cNvSpPr txBox="1"/>
      </xdr:nvSpPr>
      <xdr:spPr>
        <a:xfrm>
          <a:off x="5740400" y="1711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E55249F5-E64F-44B2-BE36-7EA78ED4BD1D}"/>
            </a:ext>
          </a:extLst>
        </xdr:cNvPr>
        <xdr:cNvCxnSpPr/>
      </xdr:nvCxnSpPr>
      <xdr:spPr bwMode="auto">
        <a:xfrm>
          <a:off x="5562600" y="1968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131849</xdr:rowOff>
    </xdr:from>
    <xdr:to>
      <xdr:col>29</xdr:col>
      <xdr:colOff>127000</xdr:colOff>
      <xdr:row>18</xdr:row>
      <xdr:rowOff>47642</xdr:rowOff>
    </xdr:to>
    <xdr:cxnSp macro="">
      <xdr:nvCxnSpPr>
        <xdr:cNvPr id="48" name="直線コネクタ 47">
          <a:extLst>
            <a:ext uri="{FF2B5EF4-FFF2-40B4-BE49-F238E27FC236}">
              <a16:creationId xmlns:a16="http://schemas.microsoft.com/office/drawing/2014/main" id="{C4C40A2A-A4A9-44D5-85CA-53A1118DF545}"/>
            </a:ext>
          </a:extLst>
        </xdr:cNvPr>
        <xdr:cNvCxnSpPr/>
      </xdr:nvCxnSpPr>
      <xdr:spPr bwMode="auto">
        <a:xfrm flipV="1">
          <a:off x="5003800" y="3046499"/>
          <a:ext cx="647700" cy="87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93260</xdr:rowOff>
    </xdr:from>
    <xdr:ext cx="762000" cy="259045"/>
    <xdr:sp macro="" textlink="">
      <xdr:nvSpPr>
        <xdr:cNvPr id="49" name="人口1人当たり決算額の推移平均値テキスト130">
          <a:extLst>
            <a:ext uri="{FF2B5EF4-FFF2-40B4-BE49-F238E27FC236}">
              <a16:creationId xmlns:a16="http://schemas.microsoft.com/office/drawing/2014/main" id="{2A4F9BF4-81D9-4027-9108-9775AD02BE19}"/>
            </a:ext>
          </a:extLst>
        </xdr:cNvPr>
        <xdr:cNvSpPr txBox="1"/>
      </xdr:nvSpPr>
      <xdr:spPr>
        <a:xfrm>
          <a:off x="5740400" y="26650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30F9C50F-2715-4902-9A85-4CEF25460D6C}"/>
            </a:ext>
          </a:extLst>
        </xdr:cNvPr>
        <xdr:cNvSpPr/>
      </xdr:nvSpPr>
      <xdr:spPr bwMode="auto">
        <a:xfrm>
          <a:off x="5600700" y="2819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47642</xdr:rowOff>
    </xdr:from>
    <xdr:to>
      <xdr:col>26</xdr:col>
      <xdr:colOff>50800</xdr:colOff>
      <xdr:row>18</xdr:row>
      <xdr:rowOff>125988</xdr:rowOff>
    </xdr:to>
    <xdr:cxnSp macro="">
      <xdr:nvCxnSpPr>
        <xdr:cNvPr id="51" name="直線コネクタ 50">
          <a:extLst>
            <a:ext uri="{FF2B5EF4-FFF2-40B4-BE49-F238E27FC236}">
              <a16:creationId xmlns:a16="http://schemas.microsoft.com/office/drawing/2014/main" id="{C6B59DA8-749F-4D66-B3EA-2DBF4C49B16B}"/>
            </a:ext>
          </a:extLst>
        </xdr:cNvPr>
        <xdr:cNvCxnSpPr/>
      </xdr:nvCxnSpPr>
      <xdr:spPr bwMode="auto">
        <a:xfrm flipV="1">
          <a:off x="4305300" y="3133742"/>
          <a:ext cx="698500" cy="78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B29FA606-2A0D-42BF-BE74-F33829E89F77}"/>
            </a:ext>
          </a:extLst>
        </xdr:cNvPr>
        <xdr:cNvSpPr/>
      </xdr:nvSpPr>
      <xdr:spPr bwMode="auto">
        <a:xfrm>
          <a:off x="4953000" y="29402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137341</xdr:rowOff>
    </xdr:from>
    <xdr:ext cx="736600" cy="259045"/>
    <xdr:sp macro="" textlink="">
      <xdr:nvSpPr>
        <xdr:cNvPr id="53" name="テキスト ボックス 52">
          <a:extLst>
            <a:ext uri="{FF2B5EF4-FFF2-40B4-BE49-F238E27FC236}">
              <a16:creationId xmlns:a16="http://schemas.microsoft.com/office/drawing/2014/main" id="{068679BE-527D-423F-B056-58B83D5513BC}"/>
            </a:ext>
          </a:extLst>
        </xdr:cNvPr>
        <xdr:cNvSpPr txBox="1"/>
      </xdr:nvSpPr>
      <xdr:spPr>
        <a:xfrm>
          <a:off x="4622800" y="2709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125988</xdr:rowOff>
    </xdr:from>
    <xdr:to>
      <xdr:col>22</xdr:col>
      <xdr:colOff>114300</xdr:colOff>
      <xdr:row>18</xdr:row>
      <xdr:rowOff>156776</xdr:rowOff>
    </xdr:to>
    <xdr:cxnSp macro="">
      <xdr:nvCxnSpPr>
        <xdr:cNvPr id="54" name="直線コネクタ 53">
          <a:extLst>
            <a:ext uri="{FF2B5EF4-FFF2-40B4-BE49-F238E27FC236}">
              <a16:creationId xmlns:a16="http://schemas.microsoft.com/office/drawing/2014/main" id="{276972B5-77B4-42DB-A2CB-322114CCC9B2}"/>
            </a:ext>
          </a:extLst>
        </xdr:cNvPr>
        <xdr:cNvCxnSpPr/>
      </xdr:nvCxnSpPr>
      <xdr:spPr bwMode="auto">
        <a:xfrm flipV="1">
          <a:off x="3606800" y="3212088"/>
          <a:ext cx="698500" cy="30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63792ADE-501B-4391-9B28-856EFF1B7136}"/>
            </a:ext>
          </a:extLst>
        </xdr:cNvPr>
        <xdr:cNvSpPr/>
      </xdr:nvSpPr>
      <xdr:spPr bwMode="auto">
        <a:xfrm>
          <a:off x="4254500" y="29760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1698</xdr:rowOff>
    </xdr:from>
    <xdr:ext cx="762000" cy="259045"/>
    <xdr:sp macro="" textlink="">
      <xdr:nvSpPr>
        <xdr:cNvPr id="56" name="テキスト ボックス 55">
          <a:extLst>
            <a:ext uri="{FF2B5EF4-FFF2-40B4-BE49-F238E27FC236}">
              <a16:creationId xmlns:a16="http://schemas.microsoft.com/office/drawing/2014/main" id="{E2840978-6736-440E-8555-4528F20BC63A}"/>
            </a:ext>
          </a:extLst>
        </xdr:cNvPr>
        <xdr:cNvSpPr txBox="1"/>
      </xdr:nvSpPr>
      <xdr:spPr>
        <a:xfrm>
          <a:off x="3924300" y="2744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156776</xdr:rowOff>
    </xdr:from>
    <xdr:to>
      <xdr:col>18</xdr:col>
      <xdr:colOff>177800</xdr:colOff>
      <xdr:row>19</xdr:row>
      <xdr:rowOff>20073</xdr:rowOff>
    </xdr:to>
    <xdr:cxnSp macro="">
      <xdr:nvCxnSpPr>
        <xdr:cNvPr id="57" name="直線コネクタ 56">
          <a:extLst>
            <a:ext uri="{FF2B5EF4-FFF2-40B4-BE49-F238E27FC236}">
              <a16:creationId xmlns:a16="http://schemas.microsoft.com/office/drawing/2014/main" id="{38988ED5-F26D-4F9A-A672-D9B98ACE2DF5}"/>
            </a:ext>
          </a:extLst>
        </xdr:cNvPr>
        <xdr:cNvCxnSpPr/>
      </xdr:nvCxnSpPr>
      <xdr:spPr bwMode="auto">
        <a:xfrm flipV="1">
          <a:off x="2908300" y="3242876"/>
          <a:ext cx="698500" cy="347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555D154C-1D93-4190-941B-5077ADE07CA5}"/>
            </a:ext>
          </a:extLst>
        </xdr:cNvPr>
        <xdr:cNvSpPr/>
      </xdr:nvSpPr>
      <xdr:spPr bwMode="auto">
        <a:xfrm>
          <a:off x="3556000" y="3011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37589</xdr:rowOff>
    </xdr:from>
    <xdr:ext cx="762000" cy="259045"/>
    <xdr:sp macro="" textlink="">
      <xdr:nvSpPr>
        <xdr:cNvPr id="59" name="テキスト ボックス 58">
          <a:extLst>
            <a:ext uri="{FF2B5EF4-FFF2-40B4-BE49-F238E27FC236}">
              <a16:creationId xmlns:a16="http://schemas.microsoft.com/office/drawing/2014/main" id="{54225DC5-72DD-4B75-8A05-79E9780F38A8}"/>
            </a:ext>
          </a:extLst>
        </xdr:cNvPr>
        <xdr:cNvSpPr txBox="1"/>
      </xdr:nvSpPr>
      <xdr:spPr>
        <a:xfrm>
          <a:off x="3225800" y="278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11FC2C3D-A582-43A5-92A2-D0D0C9571FE8}"/>
            </a:ext>
          </a:extLst>
        </xdr:cNvPr>
        <xdr:cNvSpPr/>
      </xdr:nvSpPr>
      <xdr:spPr bwMode="auto">
        <a:xfrm>
          <a:off x="2857500" y="3074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99823</xdr:rowOff>
    </xdr:from>
    <xdr:ext cx="762000" cy="259045"/>
    <xdr:sp macro="" textlink="">
      <xdr:nvSpPr>
        <xdr:cNvPr id="61" name="テキスト ボックス 60">
          <a:extLst>
            <a:ext uri="{FF2B5EF4-FFF2-40B4-BE49-F238E27FC236}">
              <a16:creationId xmlns:a16="http://schemas.microsoft.com/office/drawing/2014/main" id="{0A69BC6C-6690-48D3-A1CA-AED8C4CAFCCE}"/>
            </a:ext>
          </a:extLst>
        </xdr:cNvPr>
        <xdr:cNvSpPr txBox="1"/>
      </xdr:nvSpPr>
      <xdr:spPr>
        <a:xfrm>
          <a:off x="2527300" y="284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9ED48DC3-3984-4260-8E0E-59C07A6D2F52}"/>
            </a:ext>
          </a:extLst>
        </xdr:cNvPr>
        <xdr:cNvSpPr txBox="1"/>
      </xdr:nvSpPr>
      <xdr:spPr>
        <a:xfrm>
          <a:off x="54737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A87C6F1C-165B-4227-87DD-756302F70CC6}"/>
            </a:ext>
          </a:extLst>
        </xdr:cNvPr>
        <xdr:cNvSpPr txBox="1"/>
      </xdr:nvSpPr>
      <xdr:spPr>
        <a:xfrm>
          <a:off x="4826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59238AAA-C254-4768-B47E-DB3269C89726}"/>
            </a:ext>
          </a:extLst>
        </xdr:cNvPr>
        <xdr:cNvSpPr txBox="1"/>
      </xdr:nvSpPr>
      <xdr:spPr>
        <a:xfrm>
          <a:off x="4127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91D8900F-23D7-4737-B069-60F103F60A01}"/>
            </a:ext>
          </a:extLst>
        </xdr:cNvPr>
        <xdr:cNvSpPr txBox="1"/>
      </xdr:nvSpPr>
      <xdr:spPr>
        <a:xfrm>
          <a:off x="34290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9E8419DD-4DD6-455F-AE12-5864A10DE3E9}"/>
            </a:ext>
          </a:extLst>
        </xdr:cNvPr>
        <xdr:cNvSpPr txBox="1"/>
      </xdr:nvSpPr>
      <xdr:spPr>
        <a:xfrm>
          <a:off x="2730500" y="391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81049</xdr:rowOff>
    </xdr:from>
    <xdr:to>
      <xdr:col>29</xdr:col>
      <xdr:colOff>177800</xdr:colOff>
      <xdr:row>18</xdr:row>
      <xdr:rowOff>11199</xdr:rowOff>
    </xdr:to>
    <xdr:sp macro="" textlink="">
      <xdr:nvSpPr>
        <xdr:cNvPr id="67" name="楕円 66">
          <a:extLst>
            <a:ext uri="{FF2B5EF4-FFF2-40B4-BE49-F238E27FC236}">
              <a16:creationId xmlns:a16="http://schemas.microsoft.com/office/drawing/2014/main" id="{6F9DA243-0C12-486A-BE09-EB1D31FC0149}"/>
            </a:ext>
          </a:extLst>
        </xdr:cNvPr>
        <xdr:cNvSpPr/>
      </xdr:nvSpPr>
      <xdr:spPr bwMode="auto">
        <a:xfrm>
          <a:off x="5600700" y="2995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53126</xdr:rowOff>
    </xdr:from>
    <xdr:ext cx="762000" cy="259045"/>
    <xdr:sp macro="" textlink="">
      <xdr:nvSpPr>
        <xdr:cNvPr id="68" name="人口1人当たり決算額の推移該当値テキスト130">
          <a:extLst>
            <a:ext uri="{FF2B5EF4-FFF2-40B4-BE49-F238E27FC236}">
              <a16:creationId xmlns:a16="http://schemas.microsoft.com/office/drawing/2014/main" id="{E707136F-9CED-4A54-B9E8-87AF13C9D617}"/>
            </a:ext>
          </a:extLst>
        </xdr:cNvPr>
        <xdr:cNvSpPr txBox="1"/>
      </xdr:nvSpPr>
      <xdr:spPr>
        <a:xfrm>
          <a:off x="5740400" y="2967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168292</xdr:rowOff>
    </xdr:from>
    <xdr:to>
      <xdr:col>26</xdr:col>
      <xdr:colOff>101600</xdr:colOff>
      <xdr:row>18</xdr:row>
      <xdr:rowOff>98442</xdr:rowOff>
    </xdr:to>
    <xdr:sp macro="" textlink="">
      <xdr:nvSpPr>
        <xdr:cNvPr id="69" name="楕円 68">
          <a:extLst>
            <a:ext uri="{FF2B5EF4-FFF2-40B4-BE49-F238E27FC236}">
              <a16:creationId xmlns:a16="http://schemas.microsoft.com/office/drawing/2014/main" id="{3376CF2F-BC95-429D-A006-EA15C816107E}"/>
            </a:ext>
          </a:extLst>
        </xdr:cNvPr>
        <xdr:cNvSpPr/>
      </xdr:nvSpPr>
      <xdr:spPr bwMode="auto">
        <a:xfrm>
          <a:off x="4953000" y="3082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83219</xdr:rowOff>
    </xdr:from>
    <xdr:ext cx="736600" cy="259045"/>
    <xdr:sp macro="" textlink="">
      <xdr:nvSpPr>
        <xdr:cNvPr id="70" name="テキスト ボックス 69">
          <a:extLst>
            <a:ext uri="{FF2B5EF4-FFF2-40B4-BE49-F238E27FC236}">
              <a16:creationId xmlns:a16="http://schemas.microsoft.com/office/drawing/2014/main" id="{31739AD5-209E-4629-B83A-90631C7E50D6}"/>
            </a:ext>
          </a:extLst>
        </xdr:cNvPr>
        <xdr:cNvSpPr txBox="1"/>
      </xdr:nvSpPr>
      <xdr:spPr>
        <a:xfrm>
          <a:off x="4622800" y="3169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75188</xdr:rowOff>
    </xdr:from>
    <xdr:to>
      <xdr:col>22</xdr:col>
      <xdr:colOff>165100</xdr:colOff>
      <xdr:row>19</xdr:row>
      <xdr:rowOff>5338</xdr:rowOff>
    </xdr:to>
    <xdr:sp macro="" textlink="">
      <xdr:nvSpPr>
        <xdr:cNvPr id="71" name="楕円 70">
          <a:extLst>
            <a:ext uri="{FF2B5EF4-FFF2-40B4-BE49-F238E27FC236}">
              <a16:creationId xmlns:a16="http://schemas.microsoft.com/office/drawing/2014/main" id="{46958667-76EA-4C6C-95E0-84C70BCDB825}"/>
            </a:ext>
          </a:extLst>
        </xdr:cNvPr>
        <xdr:cNvSpPr/>
      </xdr:nvSpPr>
      <xdr:spPr bwMode="auto">
        <a:xfrm>
          <a:off x="4254500" y="3161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161565</xdr:rowOff>
    </xdr:from>
    <xdr:ext cx="762000" cy="259045"/>
    <xdr:sp macro="" textlink="">
      <xdr:nvSpPr>
        <xdr:cNvPr id="72" name="テキスト ボックス 71">
          <a:extLst>
            <a:ext uri="{FF2B5EF4-FFF2-40B4-BE49-F238E27FC236}">
              <a16:creationId xmlns:a16="http://schemas.microsoft.com/office/drawing/2014/main" id="{5D5DA6CA-9A51-4A95-97BC-EC0649A50EFD}"/>
            </a:ext>
          </a:extLst>
        </xdr:cNvPr>
        <xdr:cNvSpPr txBox="1"/>
      </xdr:nvSpPr>
      <xdr:spPr>
        <a:xfrm>
          <a:off x="3924300" y="324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105976</xdr:rowOff>
    </xdr:from>
    <xdr:to>
      <xdr:col>19</xdr:col>
      <xdr:colOff>38100</xdr:colOff>
      <xdr:row>19</xdr:row>
      <xdr:rowOff>36126</xdr:rowOff>
    </xdr:to>
    <xdr:sp macro="" textlink="">
      <xdr:nvSpPr>
        <xdr:cNvPr id="73" name="楕円 72">
          <a:extLst>
            <a:ext uri="{FF2B5EF4-FFF2-40B4-BE49-F238E27FC236}">
              <a16:creationId xmlns:a16="http://schemas.microsoft.com/office/drawing/2014/main" id="{64B4D359-464C-4895-AC1C-1DFFBF12A76B}"/>
            </a:ext>
          </a:extLst>
        </xdr:cNvPr>
        <xdr:cNvSpPr/>
      </xdr:nvSpPr>
      <xdr:spPr bwMode="auto">
        <a:xfrm>
          <a:off x="3556000" y="3192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20903</xdr:rowOff>
    </xdr:from>
    <xdr:ext cx="762000" cy="259045"/>
    <xdr:sp macro="" textlink="">
      <xdr:nvSpPr>
        <xdr:cNvPr id="74" name="テキスト ボックス 73">
          <a:extLst>
            <a:ext uri="{FF2B5EF4-FFF2-40B4-BE49-F238E27FC236}">
              <a16:creationId xmlns:a16="http://schemas.microsoft.com/office/drawing/2014/main" id="{CB9B4DFB-4160-4AF2-8C38-2F4F86113B9F}"/>
            </a:ext>
          </a:extLst>
        </xdr:cNvPr>
        <xdr:cNvSpPr txBox="1"/>
      </xdr:nvSpPr>
      <xdr:spPr>
        <a:xfrm>
          <a:off x="3225800" y="3278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140723</xdr:rowOff>
    </xdr:from>
    <xdr:to>
      <xdr:col>15</xdr:col>
      <xdr:colOff>101600</xdr:colOff>
      <xdr:row>19</xdr:row>
      <xdr:rowOff>70873</xdr:rowOff>
    </xdr:to>
    <xdr:sp macro="" textlink="">
      <xdr:nvSpPr>
        <xdr:cNvPr id="75" name="楕円 74">
          <a:extLst>
            <a:ext uri="{FF2B5EF4-FFF2-40B4-BE49-F238E27FC236}">
              <a16:creationId xmlns:a16="http://schemas.microsoft.com/office/drawing/2014/main" id="{002CB679-9B73-483F-84BB-260DAE4F59A5}"/>
            </a:ext>
          </a:extLst>
        </xdr:cNvPr>
        <xdr:cNvSpPr/>
      </xdr:nvSpPr>
      <xdr:spPr bwMode="auto">
        <a:xfrm>
          <a:off x="2857500" y="3226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55650</xdr:rowOff>
    </xdr:from>
    <xdr:ext cx="762000" cy="259045"/>
    <xdr:sp macro="" textlink="">
      <xdr:nvSpPr>
        <xdr:cNvPr id="76" name="テキスト ボックス 75">
          <a:extLst>
            <a:ext uri="{FF2B5EF4-FFF2-40B4-BE49-F238E27FC236}">
              <a16:creationId xmlns:a16="http://schemas.microsoft.com/office/drawing/2014/main" id="{8F84CFB2-FA1A-4A09-89C1-35E2310D533F}"/>
            </a:ext>
          </a:extLst>
        </xdr:cNvPr>
        <xdr:cNvSpPr txBox="1"/>
      </xdr:nvSpPr>
      <xdr:spPr>
        <a:xfrm>
          <a:off x="2527300" y="3313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1631DF8D-0C46-4DE0-AF86-90BDE72382DC}"/>
            </a:ext>
          </a:extLst>
        </xdr:cNvPr>
        <xdr:cNvSpPr/>
      </xdr:nvSpPr>
      <xdr:spPr bwMode="auto">
        <a:xfrm>
          <a:off x="2159000" y="498475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87D0462F-5251-46D3-8697-4B197DC5F00C}"/>
            </a:ext>
          </a:extLst>
        </xdr:cNvPr>
        <xdr:cNvSpPr/>
      </xdr:nvSpPr>
      <xdr:spPr bwMode="auto">
        <a:xfrm>
          <a:off x="127000" y="4984750"/>
          <a:ext cx="1333500" cy="84772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C4AB45CC-8A22-4E81-947F-B8C70BC2FCD7}"/>
            </a:ext>
          </a:extLst>
        </xdr:cNvPr>
        <xdr:cNvSpPr/>
      </xdr:nvSpPr>
      <xdr:spPr bwMode="auto">
        <a:xfrm>
          <a:off x="457200" y="509905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D1D20777-FC17-426E-A2B3-93F987E56F26}"/>
            </a:ext>
          </a:extLst>
        </xdr:cNvPr>
        <xdr:cNvSpPr/>
      </xdr:nvSpPr>
      <xdr:spPr bwMode="auto">
        <a:xfrm>
          <a:off x="457200" y="5365750"/>
          <a:ext cx="1270000" cy="120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71C3B4E0-0071-44CB-A7D7-ACA1A48350C8}"/>
            </a:ext>
          </a:extLst>
        </xdr:cNvPr>
        <xdr:cNvSpPr/>
      </xdr:nvSpPr>
      <xdr:spPr bwMode="auto">
        <a:xfrm>
          <a:off x="457200" y="5499100"/>
          <a:ext cx="1270000" cy="4635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CB380188-2354-4AC2-8B58-715336FCFD0A}"/>
            </a:ext>
          </a:extLst>
        </xdr:cNvPr>
        <xdr:cNvCxnSpPr/>
      </xdr:nvCxnSpPr>
      <xdr:spPr bwMode="auto">
        <a:xfrm flipH="1">
          <a:off x="196850" y="516255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95B80F87-25A3-4FDB-A43A-3AD3E927E911}"/>
            </a:ext>
          </a:extLst>
        </xdr:cNvPr>
        <xdr:cNvCxnSpPr/>
      </xdr:nvCxnSpPr>
      <xdr:spPr bwMode="auto">
        <a:xfrm>
          <a:off x="282575" y="5486400"/>
          <a:ext cx="0" cy="1016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591C0A98-4EF0-4BB9-804A-E3990B3FED6B}"/>
            </a:ext>
          </a:extLst>
        </xdr:cNvPr>
        <xdr:cNvCxnSpPr/>
      </xdr:nvCxnSpPr>
      <xdr:spPr bwMode="auto">
        <a:xfrm flipH="1">
          <a:off x="196850" y="5486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28FCEB94-8388-4118-BD71-AC176BCC71D3}"/>
            </a:ext>
          </a:extLst>
        </xdr:cNvPr>
        <xdr:cNvCxnSpPr/>
      </xdr:nvCxnSpPr>
      <xdr:spPr bwMode="auto">
        <a:xfrm flipV="1">
          <a:off x="282575" y="56864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7674632E-BDBD-4D1F-8AC3-B789D31C1DF0}"/>
            </a:ext>
          </a:extLst>
        </xdr:cNvPr>
        <xdr:cNvCxnSpPr/>
      </xdr:nvCxnSpPr>
      <xdr:spPr bwMode="auto">
        <a:xfrm flipH="1">
          <a:off x="196850" y="58293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832075BB-2865-4797-BBEA-BF9A4F13C7AC}"/>
            </a:ext>
          </a:extLst>
        </xdr:cNvPr>
        <xdr:cNvSpPr/>
      </xdr:nvSpPr>
      <xdr:spPr bwMode="auto">
        <a:xfrm>
          <a:off x="231775" y="511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BA1E376E-6D41-49B7-BFF4-3582AD90302A}"/>
            </a:ext>
          </a:extLst>
        </xdr:cNvPr>
        <xdr:cNvSpPr/>
      </xdr:nvSpPr>
      <xdr:spPr bwMode="auto">
        <a:xfrm>
          <a:off x="231775" y="53784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E2D57F48-FC38-4520-A20D-956557353C70}"/>
            </a:ext>
          </a:extLst>
        </xdr:cNvPr>
        <xdr:cNvSpPr/>
      </xdr:nvSpPr>
      <xdr:spPr bwMode="auto">
        <a:xfrm>
          <a:off x="2159000" y="5489575"/>
          <a:ext cx="4241800" cy="13716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4D3A55F1-5BF2-4B4D-B1FB-7D8380838C6B}"/>
            </a:ext>
          </a:extLst>
        </xdr:cNvPr>
        <xdr:cNvSpPr txBox="1"/>
      </xdr:nvSpPr>
      <xdr:spPr>
        <a:xfrm>
          <a:off x="1676400" y="51752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CB68CFA0-59DA-498F-B26F-750CC366BFC8}"/>
            </a:ext>
          </a:extLst>
        </xdr:cNvPr>
        <xdr:cNvCxnSpPr/>
      </xdr:nvCxnSpPr>
      <xdr:spPr bwMode="auto">
        <a:xfrm>
          <a:off x="2159000" y="68611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1A6B9C63-E5A4-4BFA-9798-B8656CF2B6C9}"/>
            </a:ext>
          </a:extLst>
        </xdr:cNvPr>
        <xdr:cNvSpPr txBox="1"/>
      </xdr:nvSpPr>
      <xdr:spPr>
        <a:xfrm>
          <a:off x="13843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EAEACD89-5B07-4857-A1F9-7AAD3F1DCE5A}"/>
            </a:ext>
          </a:extLst>
        </xdr:cNvPr>
        <xdr:cNvCxnSpPr/>
      </xdr:nvCxnSpPr>
      <xdr:spPr bwMode="auto">
        <a:xfrm>
          <a:off x="2159000" y="6527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92E24732-F471-4247-B1BA-E7CF4EF227F2}"/>
            </a:ext>
          </a:extLst>
        </xdr:cNvPr>
        <xdr:cNvSpPr txBox="1"/>
      </xdr:nvSpPr>
      <xdr:spPr>
        <a:xfrm>
          <a:off x="1384300" y="651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7C4630BF-5D46-428A-AC11-A8B8CEF67A62}"/>
            </a:ext>
          </a:extLst>
        </xdr:cNvPr>
        <xdr:cNvCxnSpPr/>
      </xdr:nvCxnSpPr>
      <xdr:spPr bwMode="auto">
        <a:xfrm>
          <a:off x="2159000" y="62420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53BAD545-CC13-4A5A-9FDF-53C743AABD29}"/>
            </a:ext>
          </a:extLst>
        </xdr:cNvPr>
        <xdr:cNvSpPr txBox="1"/>
      </xdr:nvSpPr>
      <xdr:spPr>
        <a:xfrm>
          <a:off x="1384300" y="617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68C46C7B-22B3-40A1-A72B-96A03BCE3E69}"/>
            </a:ext>
          </a:extLst>
        </xdr:cNvPr>
        <xdr:cNvCxnSpPr/>
      </xdr:nvCxnSpPr>
      <xdr:spPr bwMode="auto">
        <a:xfrm>
          <a:off x="2159000" y="600392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3D0D7F7D-C823-455D-A4B6-9BFB5566CD4C}"/>
            </a:ext>
          </a:extLst>
        </xdr:cNvPr>
        <xdr:cNvSpPr txBox="1"/>
      </xdr:nvSpPr>
      <xdr:spPr>
        <a:xfrm>
          <a:off x="138430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C38F2E75-1A6E-4AA6-9879-EBEDD805A3F5}"/>
            </a:ext>
          </a:extLst>
        </xdr:cNvPr>
        <xdr:cNvCxnSpPr/>
      </xdr:nvCxnSpPr>
      <xdr:spPr bwMode="auto">
        <a:xfrm>
          <a:off x="2159000" y="58324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2ABFA92F-CB3D-4AEA-95BC-F7730B1549EA}"/>
            </a:ext>
          </a:extLst>
        </xdr:cNvPr>
        <xdr:cNvSpPr txBox="1"/>
      </xdr:nvSpPr>
      <xdr:spPr>
        <a:xfrm>
          <a:off x="13843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597ACFFB-6FAD-4A1E-AB4F-8CCEE1808C81}"/>
            </a:ext>
          </a:extLst>
        </xdr:cNvPr>
        <xdr:cNvCxnSpPr/>
      </xdr:nvCxnSpPr>
      <xdr:spPr bwMode="auto">
        <a:xfrm>
          <a:off x="2159000" y="548957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B96620DC-F737-4F04-8F20-246805AE98C4}"/>
            </a:ext>
          </a:extLst>
        </xdr:cNvPr>
        <xdr:cNvSpPr txBox="1"/>
      </xdr:nvSpPr>
      <xdr:spPr>
        <a:xfrm>
          <a:off x="13843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B1452AE1-C0BA-4E26-873B-F3E4E2B19651}"/>
            </a:ext>
          </a:extLst>
        </xdr:cNvPr>
        <xdr:cNvSpPr/>
      </xdr:nvSpPr>
      <xdr:spPr bwMode="auto">
        <a:xfrm>
          <a:off x="2159000" y="5489575"/>
          <a:ext cx="4241800" cy="13716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9352BC09-3DFE-443E-86A0-302ECF95BCE2}"/>
            </a:ext>
          </a:extLst>
        </xdr:cNvPr>
        <xdr:cNvCxnSpPr/>
      </xdr:nvCxnSpPr>
      <xdr:spPr bwMode="auto">
        <a:xfrm flipV="1">
          <a:off x="5651500" y="5846069"/>
          <a:ext cx="0" cy="7618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1F8D8C9E-2F67-4713-8004-D6505C4DBD30}"/>
            </a:ext>
          </a:extLst>
        </xdr:cNvPr>
        <xdr:cNvSpPr txBox="1"/>
      </xdr:nvSpPr>
      <xdr:spPr>
        <a:xfrm>
          <a:off x="5740400" y="6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69EAFF6E-05F6-4116-8E87-B93A9EB8D5BF}"/>
            </a:ext>
          </a:extLst>
        </xdr:cNvPr>
        <xdr:cNvCxnSpPr/>
      </xdr:nvCxnSpPr>
      <xdr:spPr bwMode="auto">
        <a:xfrm>
          <a:off x="5562600" y="66079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21F8B7EE-BCBC-4208-8C3A-9C8754FBC335}"/>
            </a:ext>
          </a:extLst>
        </xdr:cNvPr>
        <xdr:cNvSpPr txBox="1"/>
      </xdr:nvSpPr>
      <xdr:spPr>
        <a:xfrm>
          <a:off x="5740400" y="5760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2551E735-04EA-4EAD-8DEC-E4FF3E209E01}"/>
            </a:ext>
          </a:extLst>
        </xdr:cNvPr>
        <xdr:cNvCxnSpPr/>
      </xdr:nvCxnSpPr>
      <xdr:spPr bwMode="auto">
        <a:xfrm>
          <a:off x="5562600" y="58460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338524</xdr:rowOff>
    </xdr:from>
    <xdr:to>
      <xdr:col>29</xdr:col>
      <xdr:colOff>127000</xdr:colOff>
      <xdr:row>36</xdr:row>
      <xdr:rowOff>37709</xdr:rowOff>
    </xdr:to>
    <xdr:cxnSp macro="">
      <xdr:nvCxnSpPr>
        <xdr:cNvPr id="109" name="直線コネクタ 108">
          <a:extLst>
            <a:ext uri="{FF2B5EF4-FFF2-40B4-BE49-F238E27FC236}">
              <a16:creationId xmlns:a16="http://schemas.microsoft.com/office/drawing/2014/main" id="{F86A55DC-21FD-4918-AAE3-96FDBD376FDA}"/>
            </a:ext>
          </a:extLst>
        </xdr:cNvPr>
        <xdr:cNvCxnSpPr/>
      </xdr:nvCxnSpPr>
      <xdr:spPr bwMode="auto">
        <a:xfrm>
          <a:off x="5003800" y="6167824"/>
          <a:ext cx="647700" cy="42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40870</xdr:rowOff>
    </xdr:from>
    <xdr:ext cx="762000" cy="259045"/>
    <xdr:sp macro="" textlink="">
      <xdr:nvSpPr>
        <xdr:cNvPr id="110" name="人口1人当たり決算額の推移平均値テキスト445">
          <a:extLst>
            <a:ext uri="{FF2B5EF4-FFF2-40B4-BE49-F238E27FC236}">
              <a16:creationId xmlns:a16="http://schemas.microsoft.com/office/drawing/2014/main" id="{12EE0033-0925-45DB-A0BF-C60AD9C83A11}"/>
            </a:ext>
          </a:extLst>
        </xdr:cNvPr>
        <xdr:cNvSpPr txBox="1"/>
      </xdr:nvSpPr>
      <xdr:spPr>
        <a:xfrm>
          <a:off x="5740400" y="62130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CB907DFE-3F68-479D-B69A-37C535DF0FA4}"/>
            </a:ext>
          </a:extLst>
        </xdr:cNvPr>
        <xdr:cNvSpPr/>
      </xdr:nvSpPr>
      <xdr:spPr bwMode="auto">
        <a:xfrm>
          <a:off x="5600700" y="6240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338524</xdr:rowOff>
    </xdr:from>
    <xdr:to>
      <xdr:col>26</xdr:col>
      <xdr:colOff>50800</xdr:colOff>
      <xdr:row>36</xdr:row>
      <xdr:rowOff>26462</xdr:rowOff>
    </xdr:to>
    <xdr:cxnSp macro="">
      <xdr:nvCxnSpPr>
        <xdr:cNvPr id="112" name="直線コネクタ 111">
          <a:extLst>
            <a:ext uri="{FF2B5EF4-FFF2-40B4-BE49-F238E27FC236}">
              <a16:creationId xmlns:a16="http://schemas.microsoft.com/office/drawing/2014/main" id="{EAFFA6E9-1DB8-40D2-BC59-76B264725DFC}"/>
            </a:ext>
          </a:extLst>
        </xdr:cNvPr>
        <xdr:cNvCxnSpPr/>
      </xdr:nvCxnSpPr>
      <xdr:spPr bwMode="auto">
        <a:xfrm flipV="1">
          <a:off x="4305300" y="6167824"/>
          <a:ext cx="698500" cy="30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DDB7F2F5-F0F1-4DCE-AD3A-FA381144288D}"/>
            </a:ext>
          </a:extLst>
        </xdr:cNvPr>
        <xdr:cNvSpPr/>
      </xdr:nvSpPr>
      <xdr:spPr bwMode="auto">
        <a:xfrm>
          <a:off x="4953000" y="6236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a:extLst>
            <a:ext uri="{FF2B5EF4-FFF2-40B4-BE49-F238E27FC236}">
              <a16:creationId xmlns:a16="http://schemas.microsoft.com/office/drawing/2014/main" id="{D3D67C55-C741-433B-9A12-ED9B94A7C176}"/>
            </a:ext>
          </a:extLst>
        </xdr:cNvPr>
        <xdr:cNvSpPr txBox="1"/>
      </xdr:nvSpPr>
      <xdr:spPr>
        <a:xfrm>
          <a:off x="4622800" y="6323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26462</xdr:rowOff>
    </xdr:from>
    <xdr:to>
      <xdr:col>22</xdr:col>
      <xdr:colOff>114300</xdr:colOff>
      <xdr:row>36</xdr:row>
      <xdr:rowOff>46967</xdr:rowOff>
    </xdr:to>
    <xdr:cxnSp macro="">
      <xdr:nvCxnSpPr>
        <xdr:cNvPr id="115" name="直線コネクタ 114">
          <a:extLst>
            <a:ext uri="{FF2B5EF4-FFF2-40B4-BE49-F238E27FC236}">
              <a16:creationId xmlns:a16="http://schemas.microsoft.com/office/drawing/2014/main" id="{D30F9020-274E-4008-BD3B-CAD559AC7436}"/>
            </a:ext>
          </a:extLst>
        </xdr:cNvPr>
        <xdr:cNvCxnSpPr/>
      </xdr:nvCxnSpPr>
      <xdr:spPr bwMode="auto">
        <a:xfrm flipV="1">
          <a:off x="3606800" y="6198662"/>
          <a:ext cx="698500" cy="20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8C338DC7-2FDC-49B0-A131-933065D0CFE9}"/>
            </a:ext>
          </a:extLst>
        </xdr:cNvPr>
        <xdr:cNvSpPr/>
      </xdr:nvSpPr>
      <xdr:spPr bwMode="auto">
        <a:xfrm>
          <a:off x="4254500" y="626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3288</xdr:rowOff>
    </xdr:from>
    <xdr:ext cx="762000" cy="259045"/>
    <xdr:sp macro="" textlink="">
      <xdr:nvSpPr>
        <xdr:cNvPr id="117" name="テキスト ボックス 116">
          <a:extLst>
            <a:ext uri="{FF2B5EF4-FFF2-40B4-BE49-F238E27FC236}">
              <a16:creationId xmlns:a16="http://schemas.microsoft.com/office/drawing/2014/main" id="{75891172-FC0E-4610-A341-B840BA8123E3}"/>
            </a:ext>
          </a:extLst>
        </xdr:cNvPr>
        <xdr:cNvSpPr txBox="1"/>
      </xdr:nvSpPr>
      <xdr:spPr>
        <a:xfrm>
          <a:off x="3924300" y="6346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46967</xdr:rowOff>
    </xdr:from>
    <xdr:to>
      <xdr:col>18</xdr:col>
      <xdr:colOff>177800</xdr:colOff>
      <xdr:row>37</xdr:row>
      <xdr:rowOff>81714</xdr:rowOff>
    </xdr:to>
    <xdr:cxnSp macro="">
      <xdr:nvCxnSpPr>
        <xdr:cNvPr id="118" name="直線コネクタ 117">
          <a:extLst>
            <a:ext uri="{FF2B5EF4-FFF2-40B4-BE49-F238E27FC236}">
              <a16:creationId xmlns:a16="http://schemas.microsoft.com/office/drawing/2014/main" id="{E0AD7744-37FC-4990-939B-D87898AAF88D}"/>
            </a:ext>
          </a:extLst>
        </xdr:cNvPr>
        <xdr:cNvCxnSpPr/>
      </xdr:nvCxnSpPr>
      <xdr:spPr bwMode="auto">
        <a:xfrm flipV="1">
          <a:off x="2908300" y="6219167"/>
          <a:ext cx="698500" cy="206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39A66F7E-FA90-4F1C-B9A5-FE4260B528C5}"/>
            </a:ext>
          </a:extLst>
        </xdr:cNvPr>
        <xdr:cNvSpPr/>
      </xdr:nvSpPr>
      <xdr:spPr bwMode="auto">
        <a:xfrm>
          <a:off x="3556000" y="62874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a:extLst>
            <a:ext uri="{FF2B5EF4-FFF2-40B4-BE49-F238E27FC236}">
              <a16:creationId xmlns:a16="http://schemas.microsoft.com/office/drawing/2014/main" id="{E748D888-2DFF-4756-84BC-F44E12ED4EC2}"/>
            </a:ext>
          </a:extLst>
        </xdr:cNvPr>
        <xdr:cNvSpPr txBox="1"/>
      </xdr:nvSpPr>
      <xdr:spPr>
        <a:xfrm>
          <a:off x="3225800" y="6373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5D2A4812-92D8-495B-8FAF-0744F28C8DF2}"/>
            </a:ext>
          </a:extLst>
        </xdr:cNvPr>
        <xdr:cNvSpPr/>
      </xdr:nvSpPr>
      <xdr:spPr bwMode="auto">
        <a:xfrm>
          <a:off x="2857500" y="63279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2" name="テキスト ボックス 121">
          <a:extLst>
            <a:ext uri="{FF2B5EF4-FFF2-40B4-BE49-F238E27FC236}">
              <a16:creationId xmlns:a16="http://schemas.microsoft.com/office/drawing/2014/main" id="{DCC7DBAB-9AF2-4A92-9BF9-35F413046634}"/>
            </a:ext>
          </a:extLst>
        </xdr:cNvPr>
        <xdr:cNvSpPr txBox="1"/>
      </xdr:nvSpPr>
      <xdr:spPr>
        <a:xfrm>
          <a:off x="2527300" y="617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20B03042-972F-4A18-B322-825912BEDABB}"/>
            </a:ext>
          </a:extLst>
        </xdr:cNvPr>
        <xdr:cNvSpPr txBox="1"/>
      </xdr:nvSpPr>
      <xdr:spPr>
        <a:xfrm>
          <a:off x="54737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74CE3A8-D5D5-4E8A-A69A-09AA754F34DB}"/>
            </a:ext>
          </a:extLst>
        </xdr:cNvPr>
        <xdr:cNvSpPr txBox="1"/>
      </xdr:nvSpPr>
      <xdr:spPr>
        <a:xfrm>
          <a:off x="4826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3AA4388C-3A4F-437C-BA92-B76AF5528C97}"/>
            </a:ext>
          </a:extLst>
        </xdr:cNvPr>
        <xdr:cNvSpPr txBox="1"/>
      </xdr:nvSpPr>
      <xdr:spPr>
        <a:xfrm>
          <a:off x="4127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9C9FA467-9C53-4665-B124-2CA45AEB1195}"/>
            </a:ext>
          </a:extLst>
        </xdr:cNvPr>
        <xdr:cNvSpPr txBox="1"/>
      </xdr:nvSpPr>
      <xdr:spPr>
        <a:xfrm>
          <a:off x="34290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D3FC3C34-866A-4D5A-BB10-2C6565EB6A81}"/>
            </a:ext>
          </a:extLst>
        </xdr:cNvPr>
        <xdr:cNvSpPr txBox="1"/>
      </xdr:nvSpPr>
      <xdr:spPr>
        <a:xfrm>
          <a:off x="2730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329809</xdr:rowOff>
    </xdr:from>
    <xdr:to>
      <xdr:col>29</xdr:col>
      <xdr:colOff>177800</xdr:colOff>
      <xdr:row>36</xdr:row>
      <xdr:rowOff>88509</xdr:rowOff>
    </xdr:to>
    <xdr:sp macro="" textlink="">
      <xdr:nvSpPr>
        <xdr:cNvPr id="128" name="楕円 127">
          <a:extLst>
            <a:ext uri="{FF2B5EF4-FFF2-40B4-BE49-F238E27FC236}">
              <a16:creationId xmlns:a16="http://schemas.microsoft.com/office/drawing/2014/main" id="{216A2677-3EFB-436A-9C60-D8EAF38A098A}"/>
            </a:ext>
          </a:extLst>
        </xdr:cNvPr>
        <xdr:cNvSpPr/>
      </xdr:nvSpPr>
      <xdr:spPr bwMode="auto">
        <a:xfrm>
          <a:off x="5600700" y="6168634"/>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174886</xdr:rowOff>
    </xdr:from>
    <xdr:ext cx="762000" cy="259045"/>
    <xdr:sp macro="" textlink="">
      <xdr:nvSpPr>
        <xdr:cNvPr id="129" name="人口1人当たり決算額の推移該当値テキスト445">
          <a:extLst>
            <a:ext uri="{FF2B5EF4-FFF2-40B4-BE49-F238E27FC236}">
              <a16:creationId xmlns:a16="http://schemas.microsoft.com/office/drawing/2014/main" id="{CAC31200-F3F7-4945-9927-EB5728F671FD}"/>
            </a:ext>
          </a:extLst>
        </xdr:cNvPr>
        <xdr:cNvSpPr txBox="1"/>
      </xdr:nvSpPr>
      <xdr:spPr>
        <a:xfrm>
          <a:off x="5740400" y="617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287724</xdr:rowOff>
    </xdr:from>
    <xdr:to>
      <xdr:col>26</xdr:col>
      <xdr:colOff>101600</xdr:colOff>
      <xdr:row>36</xdr:row>
      <xdr:rowOff>46424</xdr:rowOff>
    </xdr:to>
    <xdr:sp macro="" textlink="">
      <xdr:nvSpPr>
        <xdr:cNvPr id="130" name="楕円 129">
          <a:extLst>
            <a:ext uri="{FF2B5EF4-FFF2-40B4-BE49-F238E27FC236}">
              <a16:creationId xmlns:a16="http://schemas.microsoft.com/office/drawing/2014/main" id="{0235EEA9-1EB6-492D-8E68-0AE36EC36ED7}"/>
            </a:ext>
          </a:extLst>
        </xdr:cNvPr>
        <xdr:cNvSpPr/>
      </xdr:nvSpPr>
      <xdr:spPr bwMode="auto">
        <a:xfrm>
          <a:off x="4953000" y="6174174"/>
          <a:ext cx="101600" cy="444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56601</xdr:rowOff>
    </xdr:from>
    <xdr:ext cx="736600" cy="259045"/>
    <xdr:sp macro="" textlink="">
      <xdr:nvSpPr>
        <xdr:cNvPr id="131" name="テキスト ボックス 130">
          <a:extLst>
            <a:ext uri="{FF2B5EF4-FFF2-40B4-BE49-F238E27FC236}">
              <a16:creationId xmlns:a16="http://schemas.microsoft.com/office/drawing/2014/main" id="{E07E2386-7446-4B9E-9A69-9F8BBF767299}"/>
            </a:ext>
          </a:extLst>
        </xdr:cNvPr>
        <xdr:cNvSpPr txBox="1"/>
      </xdr:nvSpPr>
      <xdr:spPr>
        <a:xfrm>
          <a:off x="4622800" y="6057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318562</xdr:rowOff>
    </xdr:from>
    <xdr:to>
      <xdr:col>22</xdr:col>
      <xdr:colOff>165100</xdr:colOff>
      <xdr:row>36</xdr:row>
      <xdr:rowOff>77262</xdr:rowOff>
    </xdr:to>
    <xdr:sp macro="" textlink="">
      <xdr:nvSpPr>
        <xdr:cNvPr id="132" name="楕円 131">
          <a:extLst>
            <a:ext uri="{FF2B5EF4-FFF2-40B4-BE49-F238E27FC236}">
              <a16:creationId xmlns:a16="http://schemas.microsoft.com/office/drawing/2014/main" id="{1DCD8C76-8154-4D17-9C44-5CD1ACDE192D}"/>
            </a:ext>
          </a:extLst>
        </xdr:cNvPr>
        <xdr:cNvSpPr/>
      </xdr:nvSpPr>
      <xdr:spPr bwMode="auto">
        <a:xfrm>
          <a:off x="4254500" y="6176437"/>
          <a:ext cx="101600" cy="730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87439</xdr:rowOff>
    </xdr:from>
    <xdr:ext cx="762000" cy="259045"/>
    <xdr:sp macro="" textlink="">
      <xdr:nvSpPr>
        <xdr:cNvPr id="133" name="テキスト ボックス 132">
          <a:extLst>
            <a:ext uri="{FF2B5EF4-FFF2-40B4-BE49-F238E27FC236}">
              <a16:creationId xmlns:a16="http://schemas.microsoft.com/office/drawing/2014/main" id="{0DCB7341-5A73-4B34-B6A2-07A163A74880}"/>
            </a:ext>
          </a:extLst>
        </xdr:cNvPr>
        <xdr:cNvSpPr txBox="1"/>
      </xdr:nvSpPr>
      <xdr:spPr>
        <a:xfrm>
          <a:off x="3924300" y="60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339067</xdr:rowOff>
    </xdr:from>
    <xdr:to>
      <xdr:col>19</xdr:col>
      <xdr:colOff>38100</xdr:colOff>
      <xdr:row>36</xdr:row>
      <xdr:rowOff>97767</xdr:rowOff>
    </xdr:to>
    <xdr:sp macro="" textlink="">
      <xdr:nvSpPr>
        <xdr:cNvPr id="134" name="楕円 133">
          <a:extLst>
            <a:ext uri="{FF2B5EF4-FFF2-40B4-BE49-F238E27FC236}">
              <a16:creationId xmlns:a16="http://schemas.microsoft.com/office/drawing/2014/main" id="{689E0649-2877-463D-9F6F-9352D0C764C7}"/>
            </a:ext>
          </a:extLst>
        </xdr:cNvPr>
        <xdr:cNvSpPr/>
      </xdr:nvSpPr>
      <xdr:spPr bwMode="auto">
        <a:xfrm>
          <a:off x="3556000" y="6168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107944</xdr:rowOff>
    </xdr:from>
    <xdr:ext cx="762000" cy="259045"/>
    <xdr:sp macro="" textlink="">
      <xdr:nvSpPr>
        <xdr:cNvPr id="135" name="テキスト ボックス 134">
          <a:extLst>
            <a:ext uri="{FF2B5EF4-FFF2-40B4-BE49-F238E27FC236}">
              <a16:creationId xmlns:a16="http://schemas.microsoft.com/office/drawing/2014/main" id="{A67493DB-B800-4D06-934D-040A181C8876}"/>
            </a:ext>
          </a:extLst>
        </xdr:cNvPr>
        <xdr:cNvSpPr txBox="1"/>
      </xdr:nvSpPr>
      <xdr:spPr>
        <a:xfrm>
          <a:off x="3225800" y="6108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30914</xdr:rowOff>
    </xdr:from>
    <xdr:to>
      <xdr:col>15</xdr:col>
      <xdr:colOff>101600</xdr:colOff>
      <xdr:row>37</xdr:row>
      <xdr:rowOff>132514</xdr:rowOff>
    </xdr:to>
    <xdr:sp macro="" textlink="">
      <xdr:nvSpPr>
        <xdr:cNvPr id="136" name="楕円 135">
          <a:extLst>
            <a:ext uri="{FF2B5EF4-FFF2-40B4-BE49-F238E27FC236}">
              <a16:creationId xmlns:a16="http://schemas.microsoft.com/office/drawing/2014/main" id="{83031859-A05B-441A-A44C-01EFB94CBBAD}"/>
            </a:ext>
          </a:extLst>
        </xdr:cNvPr>
        <xdr:cNvSpPr/>
      </xdr:nvSpPr>
      <xdr:spPr bwMode="auto">
        <a:xfrm>
          <a:off x="2857500" y="6374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117291</xdr:rowOff>
    </xdr:from>
    <xdr:ext cx="762000" cy="259045"/>
    <xdr:sp macro="" textlink="">
      <xdr:nvSpPr>
        <xdr:cNvPr id="137" name="テキスト ボックス 136">
          <a:extLst>
            <a:ext uri="{FF2B5EF4-FFF2-40B4-BE49-F238E27FC236}">
              <a16:creationId xmlns:a16="http://schemas.microsoft.com/office/drawing/2014/main" id="{DB59B892-4F70-44F7-9C68-3BFEE0EA5E1A}"/>
            </a:ext>
          </a:extLst>
        </xdr:cNvPr>
        <xdr:cNvSpPr txBox="1"/>
      </xdr:nvSpPr>
      <xdr:spPr>
        <a:xfrm>
          <a:off x="2527300" y="6460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03C197-8549-4967-BDF6-89BEC4ADD1A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E5DD216-B0F9-4392-96C0-9C875713412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9FCBBBD-F40C-426E-9C36-E0DEE6A1017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59E3F53-5D91-4EE2-9DC6-0790164E577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00E331-7457-4F3E-99B8-A901075D607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A9B7AC-D1B3-43B4-A3E4-AD1F6220C67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182DFD-364A-48FD-B125-A02BCE52EA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B2D589-B813-4A07-B33D-C3D3A71E48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5DD124-814A-4D39-BBDA-D2B92406937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B88BD74-91C3-4146-B424-62D196BFB90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10,742
10,468
33.36
9,346,766
8,910,730
424,381
4,349,592
5,433,081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4EC253C-D695-4CF3-BCF0-4C4DBF2E7A8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35528F-57A3-4C5A-8116-96B6CD954E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2D0C301-371D-45D3-8B96-4A37C876E6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D1F7B10-AE2E-4CFD-9411-3DB3350825C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A38448-6698-4474-915D-0200EDC466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5CEBE3B-6946-4F8E-AC02-75525F74A14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69D90F1-07AC-4AAF-B218-63CDE57F7083}"/>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19D3A0D-1BC0-462F-9DB6-1ACBC5ADC22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E04BEE0-0A2E-40E2-B82E-99A46FB31EA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43691C-3479-4310-A076-29B54297273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8F66609-EF48-42C7-BBCD-8FFEBDBE700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28735D6-02C1-4FA3-8504-02652D7D61E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EC27CE0-BD5E-4196-B0EA-8BC59E664FB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12F0448-08BA-430B-A798-041531581E2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B09A14-8603-41BD-BC63-BDC4E3E2A84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941D893-43AA-4E59-8AAC-BBF556F04FB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AAFE8E-CF00-4FE1-9F73-27FBADEB85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8E91B43-A1E0-47FB-9407-B853C26AE7C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28CEC47-371B-4B39-BA33-C47435B7EF9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E81B20D-2905-4AEB-AC7F-F7FEFD3597AA}"/>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72023D3-5D16-447F-AF35-C5CBE6D722D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D791B3E-EDB7-40BB-8795-0FC2E1A4866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8D58E80-7DA2-4DA6-8934-BFD99A9ECDB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D2927C1-25FF-47BF-8D51-D4A0C858F1F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B8D6D9B-04AB-4562-9B7C-B799324DF1F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8E7207D-314B-4D46-99AD-D4A797A4BF2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6AB9984-32E5-47D5-8474-3213D60B669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21CC94C-7425-4272-9C6C-428A440C1F9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D6974B1-36F6-4D58-83AE-A35F31D5DD1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1E3A59C-B73F-4E04-ACF8-3224560A933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22BA2ABB-9A75-45C5-A447-EDE2681FCC9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A911108B-B05C-4159-956A-B85224C3E791}"/>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6169B0DB-4898-4BCE-A68C-16168ACEEFB8}"/>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2FFF26E4-5907-441F-B0FE-F34E1BB096D7}"/>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B3A3AAFC-E666-4604-95CF-E800C2A16385}"/>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2A6AC066-2BA1-4869-A3DC-BA3C69E9D7D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9CB0D97B-BA66-42F4-AA90-5B7337965164}"/>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D5A2990A-A93D-41BD-BBB6-998BA4F707A7}"/>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CE75D33F-954E-4F92-BFD8-0AB896157804}"/>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A53A7B0D-8B4A-4BA0-8D45-E231D71BC1CC}"/>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5D39CCCE-CBE0-4C99-A558-DF2FEC7BCCDF}"/>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17F480CC-9025-4BDF-BC14-B8F8A2EFCAF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4F318F48-3EB7-440C-B804-A22A72048B98}"/>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CB90A4D4-DD93-499C-98A1-ED822E8A757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BE2A2A0D-94E2-4B80-87DD-728C1D8743F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7182C812-72AE-4CC5-873E-697EBC12A8E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2E9041F9-19AC-4865-B83F-049C098A9349}"/>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3B201D82-D99D-43A7-BC29-8DABB0514C05}"/>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29E12D80-59D0-42C2-A1D6-03252E278B38}"/>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629D7924-8B53-4860-BDAB-CB055412B257}"/>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23A2A19D-0042-4105-8E27-4B4CFCE29EFC}"/>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105051</xdr:rowOff>
    </xdr:from>
    <xdr:to>
      <xdr:col>24</xdr:col>
      <xdr:colOff>63500</xdr:colOff>
      <xdr:row>37</xdr:row>
      <xdr:rowOff>84891</xdr:rowOff>
    </xdr:to>
    <xdr:cxnSp macro="">
      <xdr:nvCxnSpPr>
        <xdr:cNvPr id="63" name="直線コネクタ 62">
          <a:extLst>
            <a:ext uri="{FF2B5EF4-FFF2-40B4-BE49-F238E27FC236}">
              <a16:creationId xmlns:a16="http://schemas.microsoft.com/office/drawing/2014/main" id="{802B88F1-06C9-4249-8DB5-55304D48CCEB}"/>
            </a:ext>
          </a:extLst>
        </xdr:cNvPr>
        <xdr:cNvCxnSpPr/>
      </xdr:nvCxnSpPr>
      <xdr:spPr>
        <a:xfrm flipV="1">
          <a:off x="3797300" y="6277251"/>
          <a:ext cx="838200" cy="15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118232</xdr:rowOff>
    </xdr:from>
    <xdr:ext cx="599010" cy="259045"/>
    <xdr:sp macro="" textlink="">
      <xdr:nvSpPr>
        <xdr:cNvPr id="64" name="人件費平均値テキスト">
          <a:extLst>
            <a:ext uri="{FF2B5EF4-FFF2-40B4-BE49-F238E27FC236}">
              <a16:creationId xmlns:a16="http://schemas.microsoft.com/office/drawing/2014/main" id="{6DE176D3-608C-42F0-94C8-5ED2DD77592E}"/>
            </a:ext>
          </a:extLst>
        </xdr:cNvPr>
        <xdr:cNvSpPr txBox="1"/>
      </xdr:nvSpPr>
      <xdr:spPr>
        <a:xfrm>
          <a:off x="4686300" y="5776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DBB3B966-C18F-4A2A-B2CB-1391746262C8}"/>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74320</xdr:rowOff>
    </xdr:from>
    <xdr:to>
      <xdr:col>19</xdr:col>
      <xdr:colOff>177800</xdr:colOff>
      <xdr:row>37</xdr:row>
      <xdr:rowOff>84891</xdr:rowOff>
    </xdr:to>
    <xdr:cxnSp macro="">
      <xdr:nvCxnSpPr>
        <xdr:cNvPr id="66" name="直線コネクタ 65">
          <a:extLst>
            <a:ext uri="{FF2B5EF4-FFF2-40B4-BE49-F238E27FC236}">
              <a16:creationId xmlns:a16="http://schemas.microsoft.com/office/drawing/2014/main" id="{C42BF9FC-887A-48F7-BEAE-16BD167D4D8A}"/>
            </a:ext>
          </a:extLst>
        </xdr:cNvPr>
        <xdr:cNvCxnSpPr/>
      </xdr:nvCxnSpPr>
      <xdr:spPr>
        <a:xfrm>
          <a:off x="2908300" y="6417970"/>
          <a:ext cx="889000" cy="1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91026960-4789-4C50-BD54-F130FFEFEED2}"/>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163887</xdr:rowOff>
    </xdr:from>
    <xdr:ext cx="599010" cy="259045"/>
    <xdr:sp macro="" textlink="">
      <xdr:nvSpPr>
        <xdr:cNvPr id="68" name="テキスト ボックス 67">
          <a:extLst>
            <a:ext uri="{FF2B5EF4-FFF2-40B4-BE49-F238E27FC236}">
              <a16:creationId xmlns:a16="http://schemas.microsoft.com/office/drawing/2014/main" id="{522FBF8D-F242-4CAE-87A7-B06DD345DC5A}"/>
            </a:ext>
          </a:extLst>
        </xdr:cNvPr>
        <xdr:cNvSpPr txBox="1"/>
      </xdr:nvSpPr>
      <xdr:spPr>
        <a:xfrm>
          <a:off x="3497795" y="58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74320</xdr:rowOff>
    </xdr:from>
    <xdr:to>
      <xdr:col>15</xdr:col>
      <xdr:colOff>50800</xdr:colOff>
      <xdr:row>37</xdr:row>
      <xdr:rowOff>110766</xdr:rowOff>
    </xdr:to>
    <xdr:cxnSp macro="">
      <xdr:nvCxnSpPr>
        <xdr:cNvPr id="69" name="直線コネクタ 68">
          <a:extLst>
            <a:ext uri="{FF2B5EF4-FFF2-40B4-BE49-F238E27FC236}">
              <a16:creationId xmlns:a16="http://schemas.microsoft.com/office/drawing/2014/main" id="{61B455AD-B580-4706-81C8-8DD830B33D31}"/>
            </a:ext>
          </a:extLst>
        </xdr:cNvPr>
        <xdr:cNvCxnSpPr/>
      </xdr:nvCxnSpPr>
      <xdr:spPr>
        <a:xfrm flipV="1">
          <a:off x="2019300" y="6417970"/>
          <a:ext cx="889000" cy="3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19AFF4CE-05C8-43EF-A094-18AE503FFC89}"/>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a:extLst>
            <a:ext uri="{FF2B5EF4-FFF2-40B4-BE49-F238E27FC236}">
              <a16:creationId xmlns:a16="http://schemas.microsoft.com/office/drawing/2014/main" id="{BC95D3CC-65D2-4BCC-BDAB-0D79CC48ED18}"/>
            </a:ext>
          </a:extLst>
        </xdr:cNvPr>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110766</xdr:rowOff>
    </xdr:from>
    <xdr:to>
      <xdr:col>10</xdr:col>
      <xdr:colOff>114300</xdr:colOff>
      <xdr:row>37</xdr:row>
      <xdr:rowOff>127802</xdr:rowOff>
    </xdr:to>
    <xdr:cxnSp macro="">
      <xdr:nvCxnSpPr>
        <xdr:cNvPr id="72" name="直線コネクタ 71">
          <a:extLst>
            <a:ext uri="{FF2B5EF4-FFF2-40B4-BE49-F238E27FC236}">
              <a16:creationId xmlns:a16="http://schemas.microsoft.com/office/drawing/2014/main" id="{D34C2F22-A7F0-4F57-B067-D6BE3C84CA01}"/>
            </a:ext>
          </a:extLst>
        </xdr:cNvPr>
        <xdr:cNvCxnSpPr/>
      </xdr:nvCxnSpPr>
      <xdr:spPr>
        <a:xfrm flipV="1">
          <a:off x="1130300" y="6454416"/>
          <a:ext cx="889000" cy="1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662C32E3-563E-41AE-B6B5-F65DBBD031CC}"/>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DAEEA232-969F-4C71-9621-A7E047EDCAD6}"/>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39CD104-1725-4282-8C75-34812BC260E7}"/>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a:extLst>
            <a:ext uri="{FF2B5EF4-FFF2-40B4-BE49-F238E27FC236}">
              <a16:creationId xmlns:a16="http://schemas.microsoft.com/office/drawing/2014/main" id="{4C7DA10A-97AD-4724-86DA-B48185F3273F}"/>
            </a:ext>
          </a:extLst>
        </xdr:cNvPr>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B98C7A7-88D0-4328-8EAC-3605AAF51E2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4F11015-AB63-46D0-8672-DEF238C6BB5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3F0804D-8616-4A20-A338-CC5B6F0BEBFF}"/>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FDDD147F-7C9D-4454-BA3F-A476FBEEC86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9DD613D-F6E4-4DF5-AFB8-33E6D5EFD0B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54251</xdr:rowOff>
    </xdr:from>
    <xdr:to>
      <xdr:col>24</xdr:col>
      <xdr:colOff>114300</xdr:colOff>
      <xdr:row>36</xdr:row>
      <xdr:rowOff>155851</xdr:rowOff>
    </xdr:to>
    <xdr:sp macro="" textlink="">
      <xdr:nvSpPr>
        <xdr:cNvPr id="82" name="楕円 81">
          <a:extLst>
            <a:ext uri="{FF2B5EF4-FFF2-40B4-BE49-F238E27FC236}">
              <a16:creationId xmlns:a16="http://schemas.microsoft.com/office/drawing/2014/main" id="{C8335FAB-8995-488E-B920-9C03887E9C39}"/>
            </a:ext>
          </a:extLst>
        </xdr:cNvPr>
        <xdr:cNvSpPr/>
      </xdr:nvSpPr>
      <xdr:spPr>
        <a:xfrm>
          <a:off x="4584700" y="622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32678</xdr:rowOff>
    </xdr:from>
    <xdr:ext cx="599010" cy="259045"/>
    <xdr:sp macro="" textlink="">
      <xdr:nvSpPr>
        <xdr:cNvPr id="83" name="人件費該当値テキスト">
          <a:extLst>
            <a:ext uri="{FF2B5EF4-FFF2-40B4-BE49-F238E27FC236}">
              <a16:creationId xmlns:a16="http://schemas.microsoft.com/office/drawing/2014/main" id="{E6CA456B-C930-430E-8243-46E724ED2B20}"/>
            </a:ext>
          </a:extLst>
        </xdr:cNvPr>
        <xdr:cNvSpPr txBox="1"/>
      </xdr:nvSpPr>
      <xdr:spPr>
        <a:xfrm>
          <a:off x="4686300" y="620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34091</xdr:rowOff>
    </xdr:from>
    <xdr:to>
      <xdr:col>20</xdr:col>
      <xdr:colOff>38100</xdr:colOff>
      <xdr:row>37</xdr:row>
      <xdr:rowOff>135691</xdr:rowOff>
    </xdr:to>
    <xdr:sp macro="" textlink="">
      <xdr:nvSpPr>
        <xdr:cNvPr id="84" name="楕円 83">
          <a:extLst>
            <a:ext uri="{FF2B5EF4-FFF2-40B4-BE49-F238E27FC236}">
              <a16:creationId xmlns:a16="http://schemas.microsoft.com/office/drawing/2014/main" id="{2B88D91B-F3A2-4B88-B1BF-9297FA35B4BA}"/>
            </a:ext>
          </a:extLst>
        </xdr:cNvPr>
        <xdr:cNvSpPr/>
      </xdr:nvSpPr>
      <xdr:spPr>
        <a:xfrm>
          <a:off x="3746500" y="637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126817</xdr:rowOff>
    </xdr:from>
    <xdr:ext cx="534377" cy="259045"/>
    <xdr:sp macro="" textlink="">
      <xdr:nvSpPr>
        <xdr:cNvPr id="85" name="テキスト ボックス 84">
          <a:extLst>
            <a:ext uri="{FF2B5EF4-FFF2-40B4-BE49-F238E27FC236}">
              <a16:creationId xmlns:a16="http://schemas.microsoft.com/office/drawing/2014/main" id="{4BFF5E1B-BC1D-426A-8AF9-18F90B5E5C6A}"/>
            </a:ext>
          </a:extLst>
        </xdr:cNvPr>
        <xdr:cNvSpPr txBox="1"/>
      </xdr:nvSpPr>
      <xdr:spPr>
        <a:xfrm>
          <a:off x="3530111" y="647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23520</xdr:rowOff>
    </xdr:from>
    <xdr:to>
      <xdr:col>15</xdr:col>
      <xdr:colOff>101600</xdr:colOff>
      <xdr:row>37</xdr:row>
      <xdr:rowOff>125120</xdr:rowOff>
    </xdr:to>
    <xdr:sp macro="" textlink="">
      <xdr:nvSpPr>
        <xdr:cNvPr id="86" name="楕円 85">
          <a:extLst>
            <a:ext uri="{FF2B5EF4-FFF2-40B4-BE49-F238E27FC236}">
              <a16:creationId xmlns:a16="http://schemas.microsoft.com/office/drawing/2014/main" id="{7213D427-1573-4F38-AE0E-23638D4333F3}"/>
            </a:ext>
          </a:extLst>
        </xdr:cNvPr>
        <xdr:cNvSpPr/>
      </xdr:nvSpPr>
      <xdr:spPr>
        <a:xfrm>
          <a:off x="2857500" y="63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116247</xdr:rowOff>
    </xdr:from>
    <xdr:ext cx="534377" cy="259045"/>
    <xdr:sp macro="" textlink="">
      <xdr:nvSpPr>
        <xdr:cNvPr id="87" name="テキスト ボックス 86">
          <a:extLst>
            <a:ext uri="{FF2B5EF4-FFF2-40B4-BE49-F238E27FC236}">
              <a16:creationId xmlns:a16="http://schemas.microsoft.com/office/drawing/2014/main" id="{7E52AA52-D0CA-44C1-AB6E-7E21D9543FC4}"/>
            </a:ext>
          </a:extLst>
        </xdr:cNvPr>
        <xdr:cNvSpPr txBox="1"/>
      </xdr:nvSpPr>
      <xdr:spPr>
        <a:xfrm>
          <a:off x="2641111" y="645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59966</xdr:rowOff>
    </xdr:from>
    <xdr:to>
      <xdr:col>10</xdr:col>
      <xdr:colOff>165100</xdr:colOff>
      <xdr:row>37</xdr:row>
      <xdr:rowOff>161565</xdr:rowOff>
    </xdr:to>
    <xdr:sp macro="" textlink="">
      <xdr:nvSpPr>
        <xdr:cNvPr id="88" name="楕円 87">
          <a:extLst>
            <a:ext uri="{FF2B5EF4-FFF2-40B4-BE49-F238E27FC236}">
              <a16:creationId xmlns:a16="http://schemas.microsoft.com/office/drawing/2014/main" id="{320DF410-CD44-40A0-9657-EB7C3B70386F}"/>
            </a:ext>
          </a:extLst>
        </xdr:cNvPr>
        <xdr:cNvSpPr/>
      </xdr:nvSpPr>
      <xdr:spPr>
        <a:xfrm>
          <a:off x="1968500" y="64036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152693</xdr:rowOff>
    </xdr:from>
    <xdr:ext cx="534377" cy="259045"/>
    <xdr:sp macro="" textlink="">
      <xdr:nvSpPr>
        <xdr:cNvPr id="89" name="テキスト ボックス 88">
          <a:extLst>
            <a:ext uri="{FF2B5EF4-FFF2-40B4-BE49-F238E27FC236}">
              <a16:creationId xmlns:a16="http://schemas.microsoft.com/office/drawing/2014/main" id="{020A23E7-BCA3-4D60-A946-62BAF8604E50}"/>
            </a:ext>
          </a:extLst>
        </xdr:cNvPr>
        <xdr:cNvSpPr txBox="1"/>
      </xdr:nvSpPr>
      <xdr:spPr>
        <a:xfrm>
          <a:off x="1752111" y="649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77002</xdr:rowOff>
    </xdr:from>
    <xdr:to>
      <xdr:col>6</xdr:col>
      <xdr:colOff>38100</xdr:colOff>
      <xdr:row>38</xdr:row>
      <xdr:rowOff>7152</xdr:rowOff>
    </xdr:to>
    <xdr:sp macro="" textlink="">
      <xdr:nvSpPr>
        <xdr:cNvPr id="90" name="楕円 89">
          <a:extLst>
            <a:ext uri="{FF2B5EF4-FFF2-40B4-BE49-F238E27FC236}">
              <a16:creationId xmlns:a16="http://schemas.microsoft.com/office/drawing/2014/main" id="{FB56393A-5F5D-4EE9-9D03-037E24055F2D}"/>
            </a:ext>
          </a:extLst>
        </xdr:cNvPr>
        <xdr:cNvSpPr/>
      </xdr:nvSpPr>
      <xdr:spPr>
        <a:xfrm>
          <a:off x="1079500" y="642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169729</xdr:rowOff>
    </xdr:from>
    <xdr:ext cx="534377" cy="259045"/>
    <xdr:sp macro="" textlink="">
      <xdr:nvSpPr>
        <xdr:cNvPr id="91" name="テキスト ボックス 90">
          <a:extLst>
            <a:ext uri="{FF2B5EF4-FFF2-40B4-BE49-F238E27FC236}">
              <a16:creationId xmlns:a16="http://schemas.microsoft.com/office/drawing/2014/main" id="{A96E6AA2-A9CD-4C14-8180-2291796FC05D}"/>
            </a:ext>
          </a:extLst>
        </xdr:cNvPr>
        <xdr:cNvSpPr txBox="1"/>
      </xdr:nvSpPr>
      <xdr:spPr>
        <a:xfrm>
          <a:off x="863111" y="651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62B2C670-5C0E-4D2F-9EDD-B27A8E251E7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6E7B7D5-B8A0-49D8-9E18-6359E11B166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32A70CAA-64B6-4390-9CC9-DBE8CC1D904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B1A6C544-9380-46C6-8283-8EFE13511F0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8DFAA996-23B3-4CC3-8D6D-552FE343909E}"/>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078DEEC-7B5D-4F1D-B5E2-2510BE15701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34D440D8-BD17-4B77-B8E6-68219DD070A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D8DAB320-3778-4B77-A483-2A0CE440054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779FC684-C3AE-40A2-9FA9-D8CCD86F220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AC5DEBEB-EAA0-40CA-8977-A7C56AD15CB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CEF16307-C5C9-4138-A605-624E9322273C}"/>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1EB1F9B6-ACFF-4828-9A1F-4564914B96B8}"/>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BD37F366-B97C-401E-8776-BC05AA1B211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899464E1-FBDF-42B3-8032-3220038E398B}"/>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DED47409-DD0B-47C6-8F85-2322625FE1F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AFF1DFA4-2F4F-4025-BD2C-15E2809D0E95}"/>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490C635B-5F25-42E6-9E02-44E11DE7BD9E}"/>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87A8DB14-D770-466D-B052-525FB65FAA6A}"/>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4E567066-27A3-4222-93FD-42E6DC78402B}"/>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D1479B5F-647E-40B5-B8F5-A40CC6B82D88}"/>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9EB594F8-7F12-4358-83B0-77769B1746D1}"/>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7D17D043-59CC-4F62-BE4E-33CA269751A3}"/>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E03858AE-8AEA-4994-92ED-492B95F2A28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D9A3BF5A-2879-43F6-A65B-830B1BB1D745}"/>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341AC0E1-1641-49BF-90FF-091FC5006A56}"/>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F4363F96-E6B6-4F37-8D90-84BC77CB1EF4}"/>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244BEF2B-E1AE-4920-B93E-4ED153A7D5C5}"/>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E2586263-1751-4375-826C-4DD8D8F4E9E9}"/>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55C35A13-6300-415F-969E-D2B344E345E2}"/>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D4BEE453-6809-4048-BC97-C429E561132C}"/>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51291</xdr:rowOff>
    </xdr:from>
    <xdr:to>
      <xdr:col>24</xdr:col>
      <xdr:colOff>63500</xdr:colOff>
      <xdr:row>58</xdr:row>
      <xdr:rowOff>57848</xdr:rowOff>
    </xdr:to>
    <xdr:cxnSp macro="">
      <xdr:nvCxnSpPr>
        <xdr:cNvPr id="122" name="直線コネクタ 121">
          <a:extLst>
            <a:ext uri="{FF2B5EF4-FFF2-40B4-BE49-F238E27FC236}">
              <a16:creationId xmlns:a16="http://schemas.microsoft.com/office/drawing/2014/main" id="{EE463210-7824-41A5-9210-45FAE9BFBE95}"/>
            </a:ext>
          </a:extLst>
        </xdr:cNvPr>
        <xdr:cNvCxnSpPr/>
      </xdr:nvCxnSpPr>
      <xdr:spPr>
        <a:xfrm>
          <a:off x="3797300" y="9995391"/>
          <a:ext cx="838200" cy="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a:extLst>
            <a:ext uri="{FF2B5EF4-FFF2-40B4-BE49-F238E27FC236}">
              <a16:creationId xmlns:a16="http://schemas.microsoft.com/office/drawing/2014/main" id="{8E29DEE1-0EE0-440D-8BBD-EA718B99868E}"/>
            </a:ext>
          </a:extLst>
        </xdr:cNvPr>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C0DA814C-7375-4327-9817-191310F4270B}"/>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51291</xdr:rowOff>
    </xdr:from>
    <xdr:to>
      <xdr:col>19</xdr:col>
      <xdr:colOff>177800</xdr:colOff>
      <xdr:row>58</xdr:row>
      <xdr:rowOff>80570</xdr:rowOff>
    </xdr:to>
    <xdr:cxnSp macro="">
      <xdr:nvCxnSpPr>
        <xdr:cNvPr id="125" name="直線コネクタ 124">
          <a:extLst>
            <a:ext uri="{FF2B5EF4-FFF2-40B4-BE49-F238E27FC236}">
              <a16:creationId xmlns:a16="http://schemas.microsoft.com/office/drawing/2014/main" id="{753A4979-280B-45B2-985E-BC91E94EDAF1}"/>
            </a:ext>
          </a:extLst>
        </xdr:cNvPr>
        <xdr:cNvCxnSpPr/>
      </xdr:nvCxnSpPr>
      <xdr:spPr>
        <a:xfrm flipV="1">
          <a:off x="2908300" y="9995391"/>
          <a:ext cx="889000" cy="2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F0D8C7E6-3D54-413A-9EAF-21A8E52A6242}"/>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F3311990-410A-4F4D-BD13-F4B684EA7BA9}"/>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80570</xdr:rowOff>
    </xdr:from>
    <xdr:to>
      <xdr:col>15</xdr:col>
      <xdr:colOff>50800</xdr:colOff>
      <xdr:row>58</xdr:row>
      <xdr:rowOff>140683</xdr:rowOff>
    </xdr:to>
    <xdr:cxnSp macro="">
      <xdr:nvCxnSpPr>
        <xdr:cNvPr id="128" name="直線コネクタ 127">
          <a:extLst>
            <a:ext uri="{FF2B5EF4-FFF2-40B4-BE49-F238E27FC236}">
              <a16:creationId xmlns:a16="http://schemas.microsoft.com/office/drawing/2014/main" id="{B5AE7EC3-748A-4842-BC3A-97A8F0451E0C}"/>
            </a:ext>
          </a:extLst>
        </xdr:cNvPr>
        <xdr:cNvCxnSpPr/>
      </xdr:nvCxnSpPr>
      <xdr:spPr>
        <a:xfrm flipV="1">
          <a:off x="2019300" y="10024670"/>
          <a:ext cx="889000" cy="6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10FB042E-36AF-425D-9F8E-CFF99E25B34B}"/>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99089</xdr:rowOff>
    </xdr:from>
    <xdr:ext cx="599010" cy="259045"/>
    <xdr:sp macro="" textlink="">
      <xdr:nvSpPr>
        <xdr:cNvPr id="130" name="テキスト ボックス 129">
          <a:extLst>
            <a:ext uri="{FF2B5EF4-FFF2-40B4-BE49-F238E27FC236}">
              <a16:creationId xmlns:a16="http://schemas.microsoft.com/office/drawing/2014/main" id="{8C58F54A-0CC8-428C-A7FB-BE07900CE877}"/>
            </a:ext>
          </a:extLst>
        </xdr:cNvPr>
        <xdr:cNvSpPr txBox="1"/>
      </xdr:nvSpPr>
      <xdr:spPr>
        <a:xfrm>
          <a:off x="2608795" y="970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140683</xdr:rowOff>
    </xdr:from>
    <xdr:to>
      <xdr:col>10</xdr:col>
      <xdr:colOff>114300</xdr:colOff>
      <xdr:row>58</xdr:row>
      <xdr:rowOff>143137</xdr:rowOff>
    </xdr:to>
    <xdr:cxnSp macro="">
      <xdr:nvCxnSpPr>
        <xdr:cNvPr id="131" name="直線コネクタ 130">
          <a:extLst>
            <a:ext uri="{FF2B5EF4-FFF2-40B4-BE49-F238E27FC236}">
              <a16:creationId xmlns:a16="http://schemas.microsoft.com/office/drawing/2014/main" id="{71F79484-34E1-495E-A2FD-6D10B69CD502}"/>
            </a:ext>
          </a:extLst>
        </xdr:cNvPr>
        <xdr:cNvCxnSpPr/>
      </xdr:nvCxnSpPr>
      <xdr:spPr>
        <a:xfrm flipV="1">
          <a:off x="1130300" y="10084783"/>
          <a:ext cx="889000" cy="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348E0D06-E4B5-4693-8A32-D5055F0315EC}"/>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123315</xdr:rowOff>
    </xdr:from>
    <xdr:ext cx="599010" cy="259045"/>
    <xdr:sp macro="" textlink="">
      <xdr:nvSpPr>
        <xdr:cNvPr id="133" name="テキスト ボックス 132">
          <a:extLst>
            <a:ext uri="{FF2B5EF4-FFF2-40B4-BE49-F238E27FC236}">
              <a16:creationId xmlns:a16="http://schemas.microsoft.com/office/drawing/2014/main" id="{F79AF180-101C-410A-AF07-9E655047753C}"/>
            </a:ext>
          </a:extLst>
        </xdr:cNvPr>
        <xdr:cNvSpPr txBox="1"/>
      </xdr:nvSpPr>
      <xdr:spPr>
        <a:xfrm>
          <a:off x="1719795" y="972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37A34918-7764-4100-BBD2-8451C0F41912}"/>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147069</xdr:rowOff>
    </xdr:from>
    <xdr:ext cx="599010" cy="259045"/>
    <xdr:sp macro="" textlink="">
      <xdr:nvSpPr>
        <xdr:cNvPr id="135" name="テキスト ボックス 134">
          <a:extLst>
            <a:ext uri="{FF2B5EF4-FFF2-40B4-BE49-F238E27FC236}">
              <a16:creationId xmlns:a16="http://schemas.microsoft.com/office/drawing/2014/main" id="{F2CAD631-7164-4A0B-8D2B-4AA376918977}"/>
            </a:ext>
          </a:extLst>
        </xdr:cNvPr>
        <xdr:cNvSpPr txBox="1"/>
      </xdr:nvSpPr>
      <xdr:spPr>
        <a:xfrm>
          <a:off x="830795" y="974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7FD4F02-2A2C-4D95-8833-7A145C77CE9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E1CDB2C-AE8D-4082-AAB1-EAD2CE80E6E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9816A18-9AC1-494A-8A87-7BAB0B44C17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2187FAF9-7AAD-4605-B827-F5C5766798A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A8FC75C-0E7B-44D5-AF8C-C0DE4F7805D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7048</xdr:rowOff>
    </xdr:from>
    <xdr:to>
      <xdr:col>24</xdr:col>
      <xdr:colOff>114300</xdr:colOff>
      <xdr:row>58</xdr:row>
      <xdr:rowOff>108648</xdr:rowOff>
    </xdr:to>
    <xdr:sp macro="" textlink="">
      <xdr:nvSpPr>
        <xdr:cNvPr id="141" name="楕円 140">
          <a:extLst>
            <a:ext uri="{FF2B5EF4-FFF2-40B4-BE49-F238E27FC236}">
              <a16:creationId xmlns:a16="http://schemas.microsoft.com/office/drawing/2014/main" id="{3BCF5327-0A99-4571-8F25-A29FDBBD9508}"/>
            </a:ext>
          </a:extLst>
        </xdr:cNvPr>
        <xdr:cNvSpPr/>
      </xdr:nvSpPr>
      <xdr:spPr>
        <a:xfrm>
          <a:off x="4584700" y="99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93425</xdr:rowOff>
    </xdr:from>
    <xdr:ext cx="599010" cy="259045"/>
    <xdr:sp macro="" textlink="">
      <xdr:nvSpPr>
        <xdr:cNvPr id="142" name="物件費該当値テキスト">
          <a:extLst>
            <a:ext uri="{FF2B5EF4-FFF2-40B4-BE49-F238E27FC236}">
              <a16:creationId xmlns:a16="http://schemas.microsoft.com/office/drawing/2014/main" id="{7CF66E3D-D6F1-43E5-AB40-E34012004B17}"/>
            </a:ext>
          </a:extLst>
        </xdr:cNvPr>
        <xdr:cNvSpPr txBox="1"/>
      </xdr:nvSpPr>
      <xdr:spPr>
        <a:xfrm>
          <a:off x="4686300" y="9866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491</xdr:rowOff>
    </xdr:from>
    <xdr:to>
      <xdr:col>20</xdr:col>
      <xdr:colOff>38100</xdr:colOff>
      <xdr:row>58</xdr:row>
      <xdr:rowOff>102091</xdr:rowOff>
    </xdr:to>
    <xdr:sp macro="" textlink="">
      <xdr:nvSpPr>
        <xdr:cNvPr id="143" name="楕円 142">
          <a:extLst>
            <a:ext uri="{FF2B5EF4-FFF2-40B4-BE49-F238E27FC236}">
              <a16:creationId xmlns:a16="http://schemas.microsoft.com/office/drawing/2014/main" id="{3E93B6D0-0B94-49CE-B703-7E6CD1BD4050}"/>
            </a:ext>
          </a:extLst>
        </xdr:cNvPr>
        <xdr:cNvSpPr/>
      </xdr:nvSpPr>
      <xdr:spPr>
        <a:xfrm>
          <a:off x="3746500" y="994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93218</xdr:rowOff>
    </xdr:from>
    <xdr:ext cx="599010" cy="259045"/>
    <xdr:sp macro="" textlink="">
      <xdr:nvSpPr>
        <xdr:cNvPr id="144" name="テキスト ボックス 143">
          <a:extLst>
            <a:ext uri="{FF2B5EF4-FFF2-40B4-BE49-F238E27FC236}">
              <a16:creationId xmlns:a16="http://schemas.microsoft.com/office/drawing/2014/main" id="{E594EC45-A166-4FD4-905F-039826974F88}"/>
            </a:ext>
          </a:extLst>
        </xdr:cNvPr>
        <xdr:cNvSpPr txBox="1"/>
      </xdr:nvSpPr>
      <xdr:spPr>
        <a:xfrm>
          <a:off x="3497795" y="1003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29770</xdr:rowOff>
    </xdr:from>
    <xdr:to>
      <xdr:col>15</xdr:col>
      <xdr:colOff>101600</xdr:colOff>
      <xdr:row>58</xdr:row>
      <xdr:rowOff>131370</xdr:rowOff>
    </xdr:to>
    <xdr:sp macro="" textlink="">
      <xdr:nvSpPr>
        <xdr:cNvPr id="145" name="楕円 144">
          <a:extLst>
            <a:ext uri="{FF2B5EF4-FFF2-40B4-BE49-F238E27FC236}">
              <a16:creationId xmlns:a16="http://schemas.microsoft.com/office/drawing/2014/main" id="{340CC3F6-CF9B-42C0-9F04-A48B2B834C58}"/>
            </a:ext>
          </a:extLst>
        </xdr:cNvPr>
        <xdr:cNvSpPr/>
      </xdr:nvSpPr>
      <xdr:spPr>
        <a:xfrm>
          <a:off x="2857500" y="997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122497</xdr:rowOff>
    </xdr:from>
    <xdr:ext cx="599010" cy="259045"/>
    <xdr:sp macro="" textlink="">
      <xdr:nvSpPr>
        <xdr:cNvPr id="146" name="テキスト ボックス 145">
          <a:extLst>
            <a:ext uri="{FF2B5EF4-FFF2-40B4-BE49-F238E27FC236}">
              <a16:creationId xmlns:a16="http://schemas.microsoft.com/office/drawing/2014/main" id="{5585D24F-6432-4AD9-A337-514BA478CF34}"/>
            </a:ext>
          </a:extLst>
        </xdr:cNvPr>
        <xdr:cNvSpPr txBox="1"/>
      </xdr:nvSpPr>
      <xdr:spPr>
        <a:xfrm>
          <a:off x="2608795" y="1006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89883</xdr:rowOff>
    </xdr:from>
    <xdr:to>
      <xdr:col>10</xdr:col>
      <xdr:colOff>165100</xdr:colOff>
      <xdr:row>59</xdr:row>
      <xdr:rowOff>20033</xdr:rowOff>
    </xdr:to>
    <xdr:sp macro="" textlink="">
      <xdr:nvSpPr>
        <xdr:cNvPr id="147" name="楕円 146">
          <a:extLst>
            <a:ext uri="{FF2B5EF4-FFF2-40B4-BE49-F238E27FC236}">
              <a16:creationId xmlns:a16="http://schemas.microsoft.com/office/drawing/2014/main" id="{BE3DCC3E-0F46-490C-AD49-92687A9CF56E}"/>
            </a:ext>
          </a:extLst>
        </xdr:cNvPr>
        <xdr:cNvSpPr/>
      </xdr:nvSpPr>
      <xdr:spPr>
        <a:xfrm>
          <a:off x="1968500" y="1003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11160</xdr:rowOff>
    </xdr:from>
    <xdr:ext cx="534377" cy="259045"/>
    <xdr:sp macro="" textlink="">
      <xdr:nvSpPr>
        <xdr:cNvPr id="148" name="テキスト ボックス 147">
          <a:extLst>
            <a:ext uri="{FF2B5EF4-FFF2-40B4-BE49-F238E27FC236}">
              <a16:creationId xmlns:a16="http://schemas.microsoft.com/office/drawing/2014/main" id="{93915390-327B-4B7B-ABF5-E1CE3623D472}"/>
            </a:ext>
          </a:extLst>
        </xdr:cNvPr>
        <xdr:cNvSpPr txBox="1"/>
      </xdr:nvSpPr>
      <xdr:spPr>
        <a:xfrm>
          <a:off x="1752111" y="1012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92337</xdr:rowOff>
    </xdr:from>
    <xdr:to>
      <xdr:col>6</xdr:col>
      <xdr:colOff>38100</xdr:colOff>
      <xdr:row>59</xdr:row>
      <xdr:rowOff>22487</xdr:rowOff>
    </xdr:to>
    <xdr:sp macro="" textlink="">
      <xdr:nvSpPr>
        <xdr:cNvPr id="149" name="楕円 148">
          <a:extLst>
            <a:ext uri="{FF2B5EF4-FFF2-40B4-BE49-F238E27FC236}">
              <a16:creationId xmlns:a16="http://schemas.microsoft.com/office/drawing/2014/main" id="{A3466562-62AF-4302-944B-EA3EA89EF7DA}"/>
            </a:ext>
          </a:extLst>
        </xdr:cNvPr>
        <xdr:cNvSpPr/>
      </xdr:nvSpPr>
      <xdr:spPr>
        <a:xfrm>
          <a:off x="1079500" y="1003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13614</xdr:rowOff>
    </xdr:from>
    <xdr:ext cx="534377" cy="259045"/>
    <xdr:sp macro="" textlink="">
      <xdr:nvSpPr>
        <xdr:cNvPr id="150" name="テキスト ボックス 149">
          <a:extLst>
            <a:ext uri="{FF2B5EF4-FFF2-40B4-BE49-F238E27FC236}">
              <a16:creationId xmlns:a16="http://schemas.microsoft.com/office/drawing/2014/main" id="{AFDCD3BF-F83D-4995-A0BF-94C51013B171}"/>
            </a:ext>
          </a:extLst>
        </xdr:cNvPr>
        <xdr:cNvSpPr txBox="1"/>
      </xdr:nvSpPr>
      <xdr:spPr>
        <a:xfrm>
          <a:off x="863111" y="1012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E20CB2E9-C493-477D-9DA4-BEE1E94C4D8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9FDA0577-6B3F-42F7-937C-8C729B34E64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39C2BD8C-F03B-4038-ABDD-4CC90C97E67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1ECE91CA-9B98-4700-B434-7DE4CE1C2C93}"/>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EB1B9A24-96BC-4530-A664-3B20913C3EA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D30F363B-D5FF-44E5-9730-AE799F9F928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28A7C68-9D88-4863-A909-0F2E76FBC6B4}"/>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F8AFBC7A-42EF-49A6-9470-EAFC34C5AC9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88499406-374F-4B3C-A3EA-252747E202C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80739CF3-4045-42BD-8755-EA8D6FD28B2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A0E2CD3-B52F-4BA7-9FA0-39D0B2727B01}"/>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EAA78B25-0140-4EE4-B8B2-C800BF95A78B}"/>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4BDFB115-B5AC-49E2-B188-B8C86BFCAC43}"/>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A75C67CE-30B8-4071-966E-04F17C02DC26}"/>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1FD93C88-F39C-4F32-89F6-91B61AD0B4D8}"/>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C86F09A3-F892-42EF-873A-8F82A8BA3E8B}"/>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7828AE49-58F0-447B-B9FC-E6CB897A7815}"/>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CC39CBA8-2784-41D7-A04E-5A15029924C2}"/>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1D42948A-E0A6-491B-8D28-888E78EF7D7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66C99BE8-5828-4F11-B619-F8996CC4D2B3}"/>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E96C9D75-287C-4274-898A-F83848E86E26}"/>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140F4EAB-B2BE-43A4-BDE3-1D14CF3C2726}"/>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3A36021-1AB1-44D0-9F3E-009D67B83F9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ABCE237A-9011-473F-A8E2-ECEF83A7F1A3}"/>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C5AD5345-24E3-42B0-BDCE-5F29B2AA3D1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37AA2F1-2ECF-4880-BAEB-3F64F20881A1}"/>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BF6512E5-28E9-48F7-900F-BAEB8E39BFB5}"/>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AE917A8E-DD2B-4222-98CA-808086F478A2}"/>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24B6412C-C9E7-4839-BEAF-E67593DA0E2A}"/>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CB4C38D0-BA38-489F-A9CB-BE1C3CF2A199}"/>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91956</xdr:rowOff>
    </xdr:from>
    <xdr:to>
      <xdr:col>24</xdr:col>
      <xdr:colOff>63500</xdr:colOff>
      <xdr:row>78</xdr:row>
      <xdr:rowOff>156127</xdr:rowOff>
    </xdr:to>
    <xdr:cxnSp macro="">
      <xdr:nvCxnSpPr>
        <xdr:cNvPr id="181" name="直線コネクタ 180">
          <a:extLst>
            <a:ext uri="{FF2B5EF4-FFF2-40B4-BE49-F238E27FC236}">
              <a16:creationId xmlns:a16="http://schemas.microsoft.com/office/drawing/2014/main" id="{929D0912-BC93-49A8-A65D-18DEEF5F94E7}"/>
            </a:ext>
          </a:extLst>
        </xdr:cNvPr>
        <xdr:cNvCxnSpPr/>
      </xdr:nvCxnSpPr>
      <xdr:spPr>
        <a:xfrm>
          <a:off x="3797300" y="13465056"/>
          <a:ext cx="838200" cy="6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47D7074E-DAD7-4A93-91F5-740AD292B753}"/>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3D96E7C-ED53-43EE-9067-4B0A98F7D06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91956</xdr:rowOff>
    </xdr:from>
    <xdr:to>
      <xdr:col>19</xdr:col>
      <xdr:colOff>177800</xdr:colOff>
      <xdr:row>78</xdr:row>
      <xdr:rowOff>140810</xdr:rowOff>
    </xdr:to>
    <xdr:cxnSp macro="">
      <xdr:nvCxnSpPr>
        <xdr:cNvPr id="184" name="直線コネクタ 183">
          <a:extLst>
            <a:ext uri="{FF2B5EF4-FFF2-40B4-BE49-F238E27FC236}">
              <a16:creationId xmlns:a16="http://schemas.microsoft.com/office/drawing/2014/main" id="{802F7E09-F31D-4E81-A77D-B802C67233B3}"/>
            </a:ext>
          </a:extLst>
        </xdr:cNvPr>
        <xdr:cNvCxnSpPr/>
      </xdr:nvCxnSpPr>
      <xdr:spPr>
        <a:xfrm flipV="1">
          <a:off x="2908300" y="13465056"/>
          <a:ext cx="889000" cy="4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CB2555A2-9CC3-4606-B406-D6645FB029FE}"/>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55E8F0E-917B-4C5B-AC33-8A8A39C6BE09}"/>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127290</xdr:rowOff>
    </xdr:from>
    <xdr:to>
      <xdr:col>15</xdr:col>
      <xdr:colOff>50800</xdr:colOff>
      <xdr:row>78</xdr:row>
      <xdr:rowOff>140810</xdr:rowOff>
    </xdr:to>
    <xdr:cxnSp macro="">
      <xdr:nvCxnSpPr>
        <xdr:cNvPr id="187" name="直線コネクタ 186">
          <a:extLst>
            <a:ext uri="{FF2B5EF4-FFF2-40B4-BE49-F238E27FC236}">
              <a16:creationId xmlns:a16="http://schemas.microsoft.com/office/drawing/2014/main" id="{8B9589EC-16D3-47F7-9E3E-21A67632E031}"/>
            </a:ext>
          </a:extLst>
        </xdr:cNvPr>
        <xdr:cNvCxnSpPr/>
      </xdr:nvCxnSpPr>
      <xdr:spPr>
        <a:xfrm>
          <a:off x="2019300" y="13500390"/>
          <a:ext cx="889000" cy="1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1205A00A-23B9-4F1E-8C30-1EA1D1C03377}"/>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DC9B8543-5653-4038-8C97-2F443AC7E5CB}"/>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127290</xdr:rowOff>
    </xdr:from>
    <xdr:to>
      <xdr:col>10</xdr:col>
      <xdr:colOff>114300</xdr:colOff>
      <xdr:row>78</xdr:row>
      <xdr:rowOff>129969</xdr:rowOff>
    </xdr:to>
    <xdr:cxnSp macro="">
      <xdr:nvCxnSpPr>
        <xdr:cNvPr id="190" name="直線コネクタ 189">
          <a:extLst>
            <a:ext uri="{FF2B5EF4-FFF2-40B4-BE49-F238E27FC236}">
              <a16:creationId xmlns:a16="http://schemas.microsoft.com/office/drawing/2014/main" id="{F80FEE2F-9F10-4401-B51A-5CA54538333C}"/>
            </a:ext>
          </a:extLst>
        </xdr:cNvPr>
        <xdr:cNvCxnSpPr/>
      </xdr:nvCxnSpPr>
      <xdr:spPr>
        <a:xfrm flipV="1">
          <a:off x="1130300" y="13500390"/>
          <a:ext cx="889000" cy="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45688C5-FD9E-4B22-B875-D6AAF3F10702}"/>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A1648A55-1763-4ABC-9A63-7F98350274E4}"/>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8A551FE7-C344-4312-A202-2D0D9AEAB506}"/>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AF74CB4C-5376-4F40-9D3E-2AB06FC64C67}"/>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500BB05-E242-45AB-903D-E0FCEBD5204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85E3ECF2-CE27-4A11-A788-9B5C0D6380C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6A0903B4-3FF2-475C-8CFC-47C60278107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8587D188-6950-455F-9590-DD6B54D6BD8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22C06FEC-3D72-4B15-A2A4-66F57FFE658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105327</xdr:rowOff>
    </xdr:from>
    <xdr:to>
      <xdr:col>24</xdr:col>
      <xdr:colOff>114300</xdr:colOff>
      <xdr:row>79</xdr:row>
      <xdr:rowOff>35477</xdr:rowOff>
    </xdr:to>
    <xdr:sp macro="" textlink="">
      <xdr:nvSpPr>
        <xdr:cNvPr id="200" name="楕円 199">
          <a:extLst>
            <a:ext uri="{FF2B5EF4-FFF2-40B4-BE49-F238E27FC236}">
              <a16:creationId xmlns:a16="http://schemas.microsoft.com/office/drawing/2014/main" id="{5062AD9F-1E27-432E-BB71-EE1AA26B67A0}"/>
            </a:ext>
          </a:extLst>
        </xdr:cNvPr>
        <xdr:cNvSpPr/>
      </xdr:nvSpPr>
      <xdr:spPr>
        <a:xfrm>
          <a:off x="4584700" y="1347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20254</xdr:rowOff>
    </xdr:from>
    <xdr:ext cx="469744" cy="259045"/>
    <xdr:sp macro="" textlink="">
      <xdr:nvSpPr>
        <xdr:cNvPr id="201" name="維持補修費該当値テキスト">
          <a:extLst>
            <a:ext uri="{FF2B5EF4-FFF2-40B4-BE49-F238E27FC236}">
              <a16:creationId xmlns:a16="http://schemas.microsoft.com/office/drawing/2014/main" id="{578F3A60-16EA-441C-9504-AD3134648F5E}"/>
            </a:ext>
          </a:extLst>
        </xdr:cNvPr>
        <xdr:cNvSpPr txBox="1"/>
      </xdr:nvSpPr>
      <xdr:spPr>
        <a:xfrm>
          <a:off x="4686300" y="1339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41156</xdr:rowOff>
    </xdr:from>
    <xdr:to>
      <xdr:col>20</xdr:col>
      <xdr:colOff>38100</xdr:colOff>
      <xdr:row>78</xdr:row>
      <xdr:rowOff>142756</xdr:rowOff>
    </xdr:to>
    <xdr:sp macro="" textlink="">
      <xdr:nvSpPr>
        <xdr:cNvPr id="202" name="楕円 201">
          <a:extLst>
            <a:ext uri="{FF2B5EF4-FFF2-40B4-BE49-F238E27FC236}">
              <a16:creationId xmlns:a16="http://schemas.microsoft.com/office/drawing/2014/main" id="{58999162-4FEC-44C8-A00B-F8FBC4CB01A6}"/>
            </a:ext>
          </a:extLst>
        </xdr:cNvPr>
        <xdr:cNvSpPr/>
      </xdr:nvSpPr>
      <xdr:spPr>
        <a:xfrm>
          <a:off x="3746500" y="1341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133883</xdr:rowOff>
    </xdr:from>
    <xdr:ext cx="469744" cy="259045"/>
    <xdr:sp macro="" textlink="">
      <xdr:nvSpPr>
        <xdr:cNvPr id="203" name="テキスト ボックス 202">
          <a:extLst>
            <a:ext uri="{FF2B5EF4-FFF2-40B4-BE49-F238E27FC236}">
              <a16:creationId xmlns:a16="http://schemas.microsoft.com/office/drawing/2014/main" id="{D7250694-F20C-49F0-90B7-8AA7A03238BB}"/>
            </a:ext>
          </a:extLst>
        </xdr:cNvPr>
        <xdr:cNvSpPr txBox="1"/>
      </xdr:nvSpPr>
      <xdr:spPr>
        <a:xfrm>
          <a:off x="3562428" y="1350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90010</xdr:rowOff>
    </xdr:from>
    <xdr:to>
      <xdr:col>15</xdr:col>
      <xdr:colOff>101600</xdr:colOff>
      <xdr:row>79</xdr:row>
      <xdr:rowOff>20160</xdr:rowOff>
    </xdr:to>
    <xdr:sp macro="" textlink="">
      <xdr:nvSpPr>
        <xdr:cNvPr id="204" name="楕円 203">
          <a:extLst>
            <a:ext uri="{FF2B5EF4-FFF2-40B4-BE49-F238E27FC236}">
              <a16:creationId xmlns:a16="http://schemas.microsoft.com/office/drawing/2014/main" id="{90C4631C-C4D6-47F4-B119-42CDB2C16988}"/>
            </a:ext>
          </a:extLst>
        </xdr:cNvPr>
        <xdr:cNvSpPr/>
      </xdr:nvSpPr>
      <xdr:spPr>
        <a:xfrm>
          <a:off x="2857500" y="1346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11287</xdr:rowOff>
    </xdr:from>
    <xdr:ext cx="469744" cy="259045"/>
    <xdr:sp macro="" textlink="">
      <xdr:nvSpPr>
        <xdr:cNvPr id="205" name="テキスト ボックス 204">
          <a:extLst>
            <a:ext uri="{FF2B5EF4-FFF2-40B4-BE49-F238E27FC236}">
              <a16:creationId xmlns:a16="http://schemas.microsoft.com/office/drawing/2014/main" id="{378F38AD-E2DA-4B47-909D-F513E9818E3D}"/>
            </a:ext>
          </a:extLst>
        </xdr:cNvPr>
        <xdr:cNvSpPr txBox="1"/>
      </xdr:nvSpPr>
      <xdr:spPr>
        <a:xfrm>
          <a:off x="2673428" y="1355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76490</xdr:rowOff>
    </xdr:from>
    <xdr:to>
      <xdr:col>10</xdr:col>
      <xdr:colOff>165100</xdr:colOff>
      <xdr:row>79</xdr:row>
      <xdr:rowOff>6640</xdr:rowOff>
    </xdr:to>
    <xdr:sp macro="" textlink="">
      <xdr:nvSpPr>
        <xdr:cNvPr id="206" name="楕円 205">
          <a:extLst>
            <a:ext uri="{FF2B5EF4-FFF2-40B4-BE49-F238E27FC236}">
              <a16:creationId xmlns:a16="http://schemas.microsoft.com/office/drawing/2014/main" id="{B95AF253-0ADF-4278-A61C-7F5F554D4BCD}"/>
            </a:ext>
          </a:extLst>
        </xdr:cNvPr>
        <xdr:cNvSpPr/>
      </xdr:nvSpPr>
      <xdr:spPr>
        <a:xfrm>
          <a:off x="1968500" y="1344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169217</xdr:rowOff>
    </xdr:from>
    <xdr:ext cx="469744" cy="259045"/>
    <xdr:sp macro="" textlink="">
      <xdr:nvSpPr>
        <xdr:cNvPr id="207" name="テキスト ボックス 206">
          <a:extLst>
            <a:ext uri="{FF2B5EF4-FFF2-40B4-BE49-F238E27FC236}">
              <a16:creationId xmlns:a16="http://schemas.microsoft.com/office/drawing/2014/main" id="{DF678F28-6CE1-45FA-9EB4-E675878507AE}"/>
            </a:ext>
          </a:extLst>
        </xdr:cNvPr>
        <xdr:cNvSpPr txBox="1"/>
      </xdr:nvSpPr>
      <xdr:spPr>
        <a:xfrm>
          <a:off x="1784428" y="1354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79169</xdr:rowOff>
    </xdr:from>
    <xdr:to>
      <xdr:col>6</xdr:col>
      <xdr:colOff>38100</xdr:colOff>
      <xdr:row>79</xdr:row>
      <xdr:rowOff>9319</xdr:rowOff>
    </xdr:to>
    <xdr:sp macro="" textlink="">
      <xdr:nvSpPr>
        <xdr:cNvPr id="208" name="楕円 207">
          <a:extLst>
            <a:ext uri="{FF2B5EF4-FFF2-40B4-BE49-F238E27FC236}">
              <a16:creationId xmlns:a16="http://schemas.microsoft.com/office/drawing/2014/main" id="{092062F1-0934-4AE3-ACA8-4027E5266578}"/>
            </a:ext>
          </a:extLst>
        </xdr:cNvPr>
        <xdr:cNvSpPr/>
      </xdr:nvSpPr>
      <xdr:spPr>
        <a:xfrm>
          <a:off x="1079500" y="1345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446</xdr:rowOff>
    </xdr:from>
    <xdr:ext cx="469744" cy="259045"/>
    <xdr:sp macro="" textlink="">
      <xdr:nvSpPr>
        <xdr:cNvPr id="209" name="テキスト ボックス 208">
          <a:extLst>
            <a:ext uri="{FF2B5EF4-FFF2-40B4-BE49-F238E27FC236}">
              <a16:creationId xmlns:a16="http://schemas.microsoft.com/office/drawing/2014/main" id="{950D8595-E0AB-480F-A2A6-DB77078A1904}"/>
            </a:ext>
          </a:extLst>
        </xdr:cNvPr>
        <xdr:cNvSpPr txBox="1"/>
      </xdr:nvSpPr>
      <xdr:spPr>
        <a:xfrm>
          <a:off x="895428" y="135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D0216D55-EE76-4F79-A35F-24623F9FEE0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1B4FE856-329C-4C46-A6E7-ACF7FBF575D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33D862E9-649B-4228-9414-BE323E7EA6C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113CD9E4-D6B9-4E98-9724-E61AC3D6BE8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8BC95D97-5B5F-4D21-843E-25B5B55A4F8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EA2155D6-1343-4AB3-BA32-F72F5C29D37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2F69AE19-1B1F-4027-8BC8-603F561F536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F33552A8-29A6-496B-8B90-D60A3DC799D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3DE2D2B3-C942-457D-BD5B-F955833598C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96DE984F-D2A8-4BBE-8F3A-CABCA9A7EBC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1B537939-8BE2-4E82-A521-2DA45771EFE6}"/>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8A868C45-82B2-493B-807A-825A793D0CE5}"/>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17516671-F203-4B24-91C4-459064B4832A}"/>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85DDF7AC-4B73-44F8-8024-021588D5E563}"/>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48700921-7ACC-4850-AE33-8E2FFB0993CF}"/>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A39B7C30-7EA6-45F8-A73B-DE967B9C911F}"/>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269FCB7B-8F79-41A8-AF9D-F61C5D4180D3}"/>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D36E3E1-8C51-4A7D-89FC-6B7882513DF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C6B72F91-B492-4846-A127-569CF7A81AC2}"/>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FB51558E-547A-4FA9-BA6B-C0F45ABCBB7A}"/>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2743A48F-0EB7-4303-B0C5-B80F73893EAE}"/>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7C26D1D-1DAF-42A9-9A9E-2DCAC762D8B7}"/>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34BCC158-CE19-4368-88D7-D5277EECC548}"/>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A2EB67A7-C1B0-468A-8479-E0EB1684CD9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DBBD6DF5-F001-4D3F-8BAA-FDB21B48262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3F18F074-7B0E-4FD1-8109-135D2DDB9597}"/>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5965DCFD-A4B6-468C-A09F-CE8E031CCEC1}"/>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26B473C-0711-4533-A038-70898E024B63}"/>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D8B34EB3-DCB1-42E8-AEF6-8190EA52EAC3}"/>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2E98848-5EEF-4F2B-B70F-ADBD86CBE732}"/>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3FA854F3-0AAD-4F19-8970-8B1987C1FA55}"/>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104507</xdr:rowOff>
    </xdr:from>
    <xdr:to>
      <xdr:col>24</xdr:col>
      <xdr:colOff>63500</xdr:colOff>
      <xdr:row>94</xdr:row>
      <xdr:rowOff>48957</xdr:rowOff>
    </xdr:to>
    <xdr:cxnSp macro="">
      <xdr:nvCxnSpPr>
        <xdr:cNvPr id="241" name="直線コネクタ 240">
          <a:extLst>
            <a:ext uri="{FF2B5EF4-FFF2-40B4-BE49-F238E27FC236}">
              <a16:creationId xmlns:a16="http://schemas.microsoft.com/office/drawing/2014/main" id="{BD78CC23-64DE-4DFD-BB98-6106723A53FA}"/>
            </a:ext>
          </a:extLst>
        </xdr:cNvPr>
        <xdr:cNvCxnSpPr/>
      </xdr:nvCxnSpPr>
      <xdr:spPr>
        <a:xfrm flipV="1">
          <a:off x="3797300" y="16049357"/>
          <a:ext cx="838200" cy="1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D1825A68-FFE7-4829-9859-108E08BADDC6}"/>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E8C25916-D129-4090-A162-655E2F6387EC}"/>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48957</xdr:rowOff>
    </xdr:from>
    <xdr:to>
      <xdr:col>19</xdr:col>
      <xdr:colOff>177800</xdr:colOff>
      <xdr:row>95</xdr:row>
      <xdr:rowOff>146602</xdr:rowOff>
    </xdr:to>
    <xdr:cxnSp macro="">
      <xdr:nvCxnSpPr>
        <xdr:cNvPr id="244" name="直線コネクタ 243">
          <a:extLst>
            <a:ext uri="{FF2B5EF4-FFF2-40B4-BE49-F238E27FC236}">
              <a16:creationId xmlns:a16="http://schemas.microsoft.com/office/drawing/2014/main" id="{51DFD53D-90FF-49B7-9276-2A8F4081DFF1}"/>
            </a:ext>
          </a:extLst>
        </xdr:cNvPr>
        <xdr:cNvCxnSpPr/>
      </xdr:nvCxnSpPr>
      <xdr:spPr>
        <a:xfrm flipV="1">
          <a:off x="2908300" y="16165257"/>
          <a:ext cx="889000" cy="26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6AA88F74-C745-44B1-A541-5908AD1BE532}"/>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DF5D9362-507E-4D2A-8E8C-5DEA97DA8FC3}"/>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50285</xdr:rowOff>
    </xdr:from>
    <xdr:to>
      <xdr:col>15</xdr:col>
      <xdr:colOff>50800</xdr:colOff>
      <xdr:row>95</xdr:row>
      <xdr:rowOff>146602</xdr:rowOff>
    </xdr:to>
    <xdr:cxnSp macro="">
      <xdr:nvCxnSpPr>
        <xdr:cNvPr id="247" name="直線コネクタ 246">
          <a:extLst>
            <a:ext uri="{FF2B5EF4-FFF2-40B4-BE49-F238E27FC236}">
              <a16:creationId xmlns:a16="http://schemas.microsoft.com/office/drawing/2014/main" id="{ABA6DC81-F357-4C0C-BB54-825CAAB0E071}"/>
            </a:ext>
          </a:extLst>
        </xdr:cNvPr>
        <xdr:cNvCxnSpPr/>
      </xdr:nvCxnSpPr>
      <xdr:spPr>
        <a:xfrm>
          <a:off x="2019300" y="16166585"/>
          <a:ext cx="889000" cy="26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5314E232-610E-4B83-A894-299D0BC1E87F}"/>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153447</xdr:rowOff>
    </xdr:from>
    <xdr:ext cx="534377" cy="259045"/>
    <xdr:sp macro="" textlink="">
      <xdr:nvSpPr>
        <xdr:cNvPr id="249" name="テキスト ボックス 248">
          <a:extLst>
            <a:ext uri="{FF2B5EF4-FFF2-40B4-BE49-F238E27FC236}">
              <a16:creationId xmlns:a16="http://schemas.microsoft.com/office/drawing/2014/main" id="{698B4A71-96CF-4C27-B363-D22293A5FDD7}"/>
            </a:ext>
          </a:extLst>
        </xdr:cNvPr>
        <xdr:cNvSpPr txBox="1"/>
      </xdr:nvSpPr>
      <xdr:spPr>
        <a:xfrm>
          <a:off x="2641111" y="160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50285</xdr:rowOff>
    </xdr:from>
    <xdr:to>
      <xdr:col>10</xdr:col>
      <xdr:colOff>114300</xdr:colOff>
      <xdr:row>95</xdr:row>
      <xdr:rowOff>164607</xdr:rowOff>
    </xdr:to>
    <xdr:cxnSp macro="">
      <xdr:nvCxnSpPr>
        <xdr:cNvPr id="250" name="直線コネクタ 249">
          <a:extLst>
            <a:ext uri="{FF2B5EF4-FFF2-40B4-BE49-F238E27FC236}">
              <a16:creationId xmlns:a16="http://schemas.microsoft.com/office/drawing/2014/main" id="{ADE18ED2-E72B-4AA6-BAED-3DA930FFC05B}"/>
            </a:ext>
          </a:extLst>
        </xdr:cNvPr>
        <xdr:cNvCxnSpPr/>
      </xdr:nvCxnSpPr>
      <xdr:spPr>
        <a:xfrm flipV="1">
          <a:off x="1130300" y="16166585"/>
          <a:ext cx="889000" cy="28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80F00093-E57F-4189-8DC6-92B31AFC6813}"/>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FE238EB4-B425-414B-86F1-EBB3ECDEA575}"/>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E9939531-5A10-4BA6-A820-87FCFA27B6A9}"/>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3CB28DF8-DFFA-4BDF-BC4F-8BCBA043BBA1}"/>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F9059DF5-1EC3-402E-8C17-C6C4A101248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D865949-CB7B-4BC0-80CD-99E2F571547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7E1C4755-D1AA-4EEA-B162-4AA78BC22C0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E398B5AF-33A1-479D-8DC1-470DD2D4982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F8B54BDC-BF5E-4FD8-9F29-3EE8C7F56E7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53707</xdr:rowOff>
    </xdr:from>
    <xdr:to>
      <xdr:col>24</xdr:col>
      <xdr:colOff>114300</xdr:colOff>
      <xdr:row>93</xdr:row>
      <xdr:rowOff>155307</xdr:rowOff>
    </xdr:to>
    <xdr:sp macro="" textlink="">
      <xdr:nvSpPr>
        <xdr:cNvPr id="260" name="楕円 259">
          <a:extLst>
            <a:ext uri="{FF2B5EF4-FFF2-40B4-BE49-F238E27FC236}">
              <a16:creationId xmlns:a16="http://schemas.microsoft.com/office/drawing/2014/main" id="{8B2C4726-A16F-4808-98A8-F97A31686C82}"/>
            </a:ext>
          </a:extLst>
        </xdr:cNvPr>
        <xdr:cNvSpPr/>
      </xdr:nvSpPr>
      <xdr:spPr>
        <a:xfrm>
          <a:off x="4584700" y="1599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76584</xdr:rowOff>
    </xdr:from>
    <xdr:ext cx="599010" cy="259045"/>
    <xdr:sp macro="" textlink="">
      <xdr:nvSpPr>
        <xdr:cNvPr id="261" name="扶助費該当値テキスト">
          <a:extLst>
            <a:ext uri="{FF2B5EF4-FFF2-40B4-BE49-F238E27FC236}">
              <a16:creationId xmlns:a16="http://schemas.microsoft.com/office/drawing/2014/main" id="{0660EB60-8331-40C2-9872-4607D4D67710}"/>
            </a:ext>
          </a:extLst>
        </xdr:cNvPr>
        <xdr:cNvSpPr txBox="1"/>
      </xdr:nvSpPr>
      <xdr:spPr>
        <a:xfrm>
          <a:off x="4686300" y="1584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169607</xdr:rowOff>
    </xdr:from>
    <xdr:to>
      <xdr:col>20</xdr:col>
      <xdr:colOff>38100</xdr:colOff>
      <xdr:row>94</xdr:row>
      <xdr:rowOff>99757</xdr:rowOff>
    </xdr:to>
    <xdr:sp macro="" textlink="">
      <xdr:nvSpPr>
        <xdr:cNvPr id="262" name="楕円 261">
          <a:extLst>
            <a:ext uri="{FF2B5EF4-FFF2-40B4-BE49-F238E27FC236}">
              <a16:creationId xmlns:a16="http://schemas.microsoft.com/office/drawing/2014/main" id="{AB858EC4-480C-4A8A-96BB-1CF133FDE860}"/>
            </a:ext>
          </a:extLst>
        </xdr:cNvPr>
        <xdr:cNvSpPr/>
      </xdr:nvSpPr>
      <xdr:spPr>
        <a:xfrm>
          <a:off x="3746500" y="161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116284</xdr:rowOff>
    </xdr:from>
    <xdr:ext cx="599010" cy="259045"/>
    <xdr:sp macro="" textlink="">
      <xdr:nvSpPr>
        <xdr:cNvPr id="263" name="テキスト ボックス 262">
          <a:extLst>
            <a:ext uri="{FF2B5EF4-FFF2-40B4-BE49-F238E27FC236}">
              <a16:creationId xmlns:a16="http://schemas.microsoft.com/office/drawing/2014/main" id="{FFF03945-B30B-43E0-A359-E6EEEFCB0E94}"/>
            </a:ext>
          </a:extLst>
        </xdr:cNvPr>
        <xdr:cNvSpPr txBox="1"/>
      </xdr:nvSpPr>
      <xdr:spPr>
        <a:xfrm>
          <a:off x="3497795" y="1588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95802</xdr:rowOff>
    </xdr:from>
    <xdr:to>
      <xdr:col>15</xdr:col>
      <xdr:colOff>101600</xdr:colOff>
      <xdr:row>96</xdr:row>
      <xdr:rowOff>25952</xdr:rowOff>
    </xdr:to>
    <xdr:sp macro="" textlink="">
      <xdr:nvSpPr>
        <xdr:cNvPr id="264" name="楕円 263">
          <a:extLst>
            <a:ext uri="{FF2B5EF4-FFF2-40B4-BE49-F238E27FC236}">
              <a16:creationId xmlns:a16="http://schemas.microsoft.com/office/drawing/2014/main" id="{5BFAB064-A157-4C9E-B65E-36B3BB86052B}"/>
            </a:ext>
          </a:extLst>
        </xdr:cNvPr>
        <xdr:cNvSpPr/>
      </xdr:nvSpPr>
      <xdr:spPr>
        <a:xfrm>
          <a:off x="2857500" y="1638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17079</xdr:rowOff>
    </xdr:from>
    <xdr:ext cx="534377" cy="259045"/>
    <xdr:sp macro="" textlink="">
      <xdr:nvSpPr>
        <xdr:cNvPr id="265" name="テキスト ボックス 264">
          <a:extLst>
            <a:ext uri="{FF2B5EF4-FFF2-40B4-BE49-F238E27FC236}">
              <a16:creationId xmlns:a16="http://schemas.microsoft.com/office/drawing/2014/main" id="{B7BB6EC3-363D-4E1D-BD47-A3DD86039A7D}"/>
            </a:ext>
          </a:extLst>
        </xdr:cNvPr>
        <xdr:cNvSpPr txBox="1"/>
      </xdr:nvSpPr>
      <xdr:spPr>
        <a:xfrm>
          <a:off x="2641111" y="1647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170935</xdr:rowOff>
    </xdr:from>
    <xdr:to>
      <xdr:col>10</xdr:col>
      <xdr:colOff>165100</xdr:colOff>
      <xdr:row>94</xdr:row>
      <xdr:rowOff>101085</xdr:rowOff>
    </xdr:to>
    <xdr:sp macro="" textlink="">
      <xdr:nvSpPr>
        <xdr:cNvPr id="266" name="楕円 265">
          <a:extLst>
            <a:ext uri="{FF2B5EF4-FFF2-40B4-BE49-F238E27FC236}">
              <a16:creationId xmlns:a16="http://schemas.microsoft.com/office/drawing/2014/main" id="{A6F3C48E-58D1-49BE-A7B0-458DAD22C738}"/>
            </a:ext>
          </a:extLst>
        </xdr:cNvPr>
        <xdr:cNvSpPr/>
      </xdr:nvSpPr>
      <xdr:spPr>
        <a:xfrm>
          <a:off x="1968500" y="161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117612</xdr:rowOff>
    </xdr:from>
    <xdr:ext cx="599010" cy="259045"/>
    <xdr:sp macro="" textlink="">
      <xdr:nvSpPr>
        <xdr:cNvPr id="267" name="テキスト ボックス 266">
          <a:extLst>
            <a:ext uri="{FF2B5EF4-FFF2-40B4-BE49-F238E27FC236}">
              <a16:creationId xmlns:a16="http://schemas.microsoft.com/office/drawing/2014/main" id="{0EEB367F-3A8A-4546-B2E8-A68A9C29780B}"/>
            </a:ext>
          </a:extLst>
        </xdr:cNvPr>
        <xdr:cNvSpPr txBox="1"/>
      </xdr:nvSpPr>
      <xdr:spPr>
        <a:xfrm>
          <a:off x="1719795" y="158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113807</xdr:rowOff>
    </xdr:from>
    <xdr:to>
      <xdr:col>6</xdr:col>
      <xdr:colOff>38100</xdr:colOff>
      <xdr:row>96</xdr:row>
      <xdr:rowOff>43957</xdr:rowOff>
    </xdr:to>
    <xdr:sp macro="" textlink="">
      <xdr:nvSpPr>
        <xdr:cNvPr id="268" name="楕円 267">
          <a:extLst>
            <a:ext uri="{FF2B5EF4-FFF2-40B4-BE49-F238E27FC236}">
              <a16:creationId xmlns:a16="http://schemas.microsoft.com/office/drawing/2014/main" id="{2777B31E-59BF-4D0C-A44D-A63503DD62AB}"/>
            </a:ext>
          </a:extLst>
        </xdr:cNvPr>
        <xdr:cNvSpPr/>
      </xdr:nvSpPr>
      <xdr:spPr>
        <a:xfrm>
          <a:off x="1079500" y="1640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60484</xdr:rowOff>
    </xdr:from>
    <xdr:ext cx="534377" cy="259045"/>
    <xdr:sp macro="" textlink="">
      <xdr:nvSpPr>
        <xdr:cNvPr id="269" name="テキスト ボックス 268">
          <a:extLst>
            <a:ext uri="{FF2B5EF4-FFF2-40B4-BE49-F238E27FC236}">
              <a16:creationId xmlns:a16="http://schemas.microsoft.com/office/drawing/2014/main" id="{F21570C7-7049-4392-8B58-C6F0E7435FA2}"/>
            </a:ext>
          </a:extLst>
        </xdr:cNvPr>
        <xdr:cNvSpPr txBox="1"/>
      </xdr:nvSpPr>
      <xdr:spPr>
        <a:xfrm>
          <a:off x="863111" y="1617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8FD17239-53AE-4DFC-989E-BB8B9FA90C7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78F668C7-31B4-4C90-BDB5-D0A542E0E95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9DA331A5-840D-4E24-B961-73BEF7ED370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44BA778C-C95B-48F2-9FB1-BFED2F1BD2B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427C59A8-DF1B-451D-80B3-8A8CEF387CA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4E7E7FC0-3D6C-42DC-AE36-C6716D92BD6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90217094-485B-4851-B79F-9FD84E425F3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1E875648-BB42-4E0D-8D5C-A4AB4E854F0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C08141C-55F2-4BF1-B352-03B3C6159C1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DFB2B5EE-509F-4711-BE81-E42BCEE8412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F9BCC5CE-3E9B-48B6-9045-DEFC9C825BB8}"/>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D047EAE1-9CA0-4E03-A6E3-E25443C92AE9}"/>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ABAE2CE-B09E-42A1-BAC0-7B5A47741F28}"/>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B4B80D8-3945-48C1-8AE7-F17740D0E884}"/>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39C59AF0-5C42-41A7-9825-95360354308D}"/>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BF7B18E2-ABBE-4AEA-83A8-E6610530B291}"/>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6FD91070-2532-4322-A74E-681ED51B3567}"/>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8F9317DC-5CF1-4C60-869E-C5B08FC4BC04}"/>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2FE51060-CFB6-4920-95FC-1FC9EAC7C65C}"/>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E6C17B60-590F-452E-8179-10CCBC7F823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A01533F8-CACB-4F02-AAD0-21F6802907C1}"/>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28062293-CAD3-4189-B110-078DCBAA7E7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771905F7-E80A-43BF-92A5-67D36FA5CCE9}"/>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2AA41D7E-DC65-4BC7-8163-FD5B10A3918A}"/>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CC2D761A-136D-483F-A5E9-9F080EF0A1AA}"/>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8CF222D4-229E-4BFE-92D5-071D64A9B5BE}"/>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4D179FF1-D4BA-46E3-B000-628ADE843C5D}"/>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96751</xdr:rowOff>
    </xdr:from>
    <xdr:to>
      <xdr:col>55</xdr:col>
      <xdr:colOff>0</xdr:colOff>
      <xdr:row>37</xdr:row>
      <xdr:rowOff>155387</xdr:rowOff>
    </xdr:to>
    <xdr:cxnSp macro="">
      <xdr:nvCxnSpPr>
        <xdr:cNvPr id="297" name="直線コネクタ 296">
          <a:extLst>
            <a:ext uri="{FF2B5EF4-FFF2-40B4-BE49-F238E27FC236}">
              <a16:creationId xmlns:a16="http://schemas.microsoft.com/office/drawing/2014/main" id="{5E83063D-0809-4A09-80F4-E0D62028AF9C}"/>
            </a:ext>
          </a:extLst>
        </xdr:cNvPr>
        <xdr:cNvCxnSpPr/>
      </xdr:nvCxnSpPr>
      <xdr:spPr>
        <a:xfrm flipV="1">
          <a:off x="9639300" y="6440401"/>
          <a:ext cx="838200" cy="5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103790</xdr:rowOff>
    </xdr:from>
    <xdr:ext cx="599010" cy="259045"/>
    <xdr:sp macro="" textlink="">
      <xdr:nvSpPr>
        <xdr:cNvPr id="298" name="補助費等平均値テキスト">
          <a:extLst>
            <a:ext uri="{FF2B5EF4-FFF2-40B4-BE49-F238E27FC236}">
              <a16:creationId xmlns:a16="http://schemas.microsoft.com/office/drawing/2014/main" id="{FD284293-B54E-4D50-9E21-E8187E7BE62E}"/>
            </a:ext>
          </a:extLst>
        </xdr:cNvPr>
        <xdr:cNvSpPr txBox="1"/>
      </xdr:nvSpPr>
      <xdr:spPr>
        <a:xfrm>
          <a:off x="10528300" y="61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2A8C1504-A27C-4E04-AA0B-91AB2C2546BC}"/>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155387</xdr:rowOff>
    </xdr:from>
    <xdr:to>
      <xdr:col>50</xdr:col>
      <xdr:colOff>114300</xdr:colOff>
      <xdr:row>38</xdr:row>
      <xdr:rowOff>66749</xdr:rowOff>
    </xdr:to>
    <xdr:cxnSp macro="">
      <xdr:nvCxnSpPr>
        <xdr:cNvPr id="300" name="直線コネクタ 299">
          <a:extLst>
            <a:ext uri="{FF2B5EF4-FFF2-40B4-BE49-F238E27FC236}">
              <a16:creationId xmlns:a16="http://schemas.microsoft.com/office/drawing/2014/main" id="{3F086602-35D8-410B-A782-57268FE9671D}"/>
            </a:ext>
          </a:extLst>
        </xdr:cNvPr>
        <xdr:cNvCxnSpPr/>
      </xdr:nvCxnSpPr>
      <xdr:spPr>
        <a:xfrm flipV="1">
          <a:off x="8750300" y="6499037"/>
          <a:ext cx="889000" cy="8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969C9E88-CAC9-4032-A88D-6B3EABF836F8}"/>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a:extLst>
            <a:ext uri="{FF2B5EF4-FFF2-40B4-BE49-F238E27FC236}">
              <a16:creationId xmlns:a16="http://schemas.microsoft.com/office/drawing/2014/main" id="{5C5BB77C-B2D7-443E-8176-DD517BAF0A5C}"/>
            </a:ext>
          </a:extLst>
        </xdr:cNvPr>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66749</xdr:rowOff>
    </xdr:from>
    <xdr:to>
      <xdr:col>45</xdr:col>
      <xdr:colOff>177800</xdr:colOff>
      <xdr:row>38</xdr:row>
      <xdr:rowOff>152090</xdr:rowOff>
    </xdr:to>
    <xdr:cxnSp macro="">
      <xdr:nvCxnSpPr>
        <xdr:cNvPr id="303" name="直線コネクタ 302">
          <a:extLst>
            <a:ext uri="{FF2B5EF4-FFF2-40B4-BE49-F238E27FC236}">
              <a16:creationId xmlns:a16="http://schemas.microsoft.com/office/drawing/2014/main" id="{DF0767E5-141D-4709-8D4A-97684396E87D}"/>
            </a:ext>
          </a:extLst>
        </xdr:cNvPr>
        <xdr:cNvCxnSpPr/>
      </xdr:nvCxnSpPr>
      <xdr:spPr>
        <a:xfrm flipV="1">
          <a:off x="7861300" y="6581849"/>
          <a:ext cx="889000" cy="8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D849E63B-DBE2-4B9B-8BAF-9D72E8366226}"/>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81242</xdr:rowOff>
    </xdr:from>
    <xdr:ext cx="599010" cy="259045"/>
    <xdr:sp macro="" textlink="">
      <xdr:nvSpPr>
        <xdr:cNvPr id="305" name="テキスト ボックス 304">
          <a:extLst>
            <a:ext uri="{FF2B5EF4-FFF2-40B4-BE49-F238E27FC236}">
              <a16:creationId xmlns:a16="http://schemas.microsoft.com/office/drawing/2014/main" id="{EB44F922-FDDF-4CBF-A3AE-FFB194B72A62}"/>
            </a:ext>
          </a:extLst>
        </xdr:cNvPr>
        <xdr:cNvSpPr txBox="1"/>
      </xdr:nvSpPr>
      <xdr:spPr>
        <a:xfrm>
          <a:off x="8450795" y="608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20439</xdr:rowOff>
    </xdr:from>
    <xdr:to>
      <xdr:col>41</xdr:col>
      <xdr:colOff>50800</xdr:colOff>
      <xdr:row>38</xdr:row>
      <xdr:rowOff>152090</xdr:rowOff>
    </xdr:to>
    <xdr:cxnSp macro="">
      <xdr:nvCxnSpPr>
        <xdr:cNvPr id="306" name="直線コネクタ 305">
          <a:extLst>
            <a:ext uri="{FF2B5EF4-FFF2-40B4-BE49-F238E27FC236}">
              <a16:creationId xmlns:a16="http://schemas.microsoft.com/office/drawing/2014/main" id="{6D815283-8134-4CA0-96B2-EF42CC1D519F}"/>
            </a:ext>
          </a:extLst>
        </xdr:cNvPr>
        <xdr:cNvCxnSpPr/>
      </xdr:nvCxnSpPr>
      <xdr:spPr>
        <a:xfrm>
          <a:off x="6972300" y="6192639"/>
          <a:ext cx="889000" cy="47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7133056A-327B-4006-8F76-43CF784361DF}"/>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138150</xdr:rowOff>
    </xdr:from>
    <xdr:ext cx="599010" cy="259045"/>
    <xdr:sp macro="" textlink="">
      <xdr:nvSpPr>
        <xdr:cNvPr id="308" name="テキスト ボックス 307">
          <a:extLst>
            <a:ext uri="{FF2B5EF4-FFF2-40B4-BE49-F238E27FC236}">
              <a16:creationId xmlns:a16="http://schemas.microsoft.com/office/drawing/2014/main" id="{92C2EC74-5DC4-49CF-B6EE-1621E9516F21}"/>
            </a:ext>
          </a:extLst>
        </xdr:cNvPr>
        <xdr:cNvSpPr txBox="1"/>
      </xdr:nvSpPr>
      <xdr:spPr>
        <a:xfrm>
          <a:off x="7561795"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6EFC1962-6BF1-44B8-A279-9180016F0339}"/>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51771</xdr:rowOff>
    </xdr:from>
    <xdr:ext cx="599010" cy="259045"/>
    <xdr:sp macro="" textlink="">
      <xdr:nvSpPr>
        <xdr:cNvPr id="310" name="テキスト ボックス 309">
          <a:extLst>
            <a:ext uri="{FF2B5EF4-FFF2-40B4-BE49-F238E27FC236}">
              <a16:creationId xmlns:a16="http://schemas.microsoft.com/office/drawing/2014/main" id="{4081BA82-73D6-497A-A74F-FBADD36FECB0}"/>
            </a:ext>
          </a:extLst>
        </xdr:cNvPr>
        <xdr:cNvSpPr txBox="1"/>
      </xdr:nvSpPr>
      <xdr:spPr>
        <a:xfrm>
          <a:off x="6672795" y="570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DFBFEB1-668B-4068-A3C0-6AAC038948C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10451AF6-76CA-4DD8-B2E4-E10D5BC2F547}"/>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1E6EE133-296B-43D1-9F8C-B7D78BBEEFA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88ECFB47-318C-49FD-B30C-DA3E16B8BBB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4F3A25A0-AACB-49F2-AA9E-4BD6593C2EC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45951</xdr:rowOff>
    </xdr:from>
    <xdr:to>
      <xdr:col>55</xdr:col>
      <xdr:colOff>50800</xdr:colOff>
      <xdr:row>37</xdr:row>
      <xdr:rowOff>147551</xdr:rowOff>
    </xdr:to>
    <xdr:sp macro="" textlink="">
      <xdr:nvSpPr>
        <xdr:cNvPr id="316" name="楕円 315">
          <a:extLst>
            <a:ext uri="{FF2B5EF4-FFF2-40B4-BE49-F238E27FC236}">
              <a16:creationId xmlns:a16="http://schemas.microsoft.com/office/drawing/2014/main" id="{28A93B19-05E5-4232-BFC4-B196CC50671D}"/>
            </a:ext>
          </a:extLst>
        </xdr:cNvPr>
        <xdr:cNvSpPr/>
      </xdr:nvSpPr>
      <xdr:spPr>
        <a:xfrm>
          <a:off x="10426700" y="638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24378</xdr:rowOff>
    </xdr:from>
    <xdr:ext cx="599010" cy="259045"/>
    <xdr:sp macro="" textlink="">
      <xdr:nvSpPr>
        <xdr:cNvPr id="317" name="補助費等該当値テキスト">
          <a:extLst>
            <a:ext uri="{FF2B5EF4-FFF2-40B4-BE49-F238E27FC236}">
              <a16:creationId xmlns:a16="http://schemas.microsoft.com/office/drawing/2014/main" id="{3A6AC2EE-8D17-4762-B8AC-1C13CC99352B}"/>
            </a:ext>
          </a:extLst>
        </xdr:cNvPr>
        <xdr:cNvSpPr txBox="1"/>
      </xdr:nvSpPr>
      <xdr:spPr>
        <a:xfrm>
          <a:off x="10528300" y="636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104587</xdr:rowOff>
    </xdr:from>
    <xdr:to>
      <xdr:col>50</xdr:col>
      <xdr:colOff>165100</xdr:colOff>
      <xdr:row>38</xdr:row>
      <xdr:rowOff>34737</xdr:rowOff>
    </xdr:to>
    <xdr:sp macro="" textlink="">
      <xdr:nvSpPr>
        <xdr:cNvPr id="318" name="楕円 317">
          <a:extLst>
            <a:ext uri="{FF2B5EF4-FFF2-40B4-BE49-F238E27FC236}">
              <a16:creationId xmlns:a16="http://schemas.microsoft.com/office/drawing/2014/main" id="{950DCDEA-BA19-4FCE-ADD4-740D1651F244}"/>
            </a:ext>
          </a:extLst>
        </xdr:cNvPr>
        <xdr:cNvSpPr/>
      </xdr:nvSpPr>
      <xdr:spPr>
        <a:xfrm>
          <a:off x="9588500" y="644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25864</xdr:rowOff>
    </xdr:from>
    <xdr:ext cx="599010" cy="259045"/>
    <xdr:sp macro="" textlink="">
      <xdr:nvSpPr>
        <xdr:cNvPr id="319" name="テキスト ボックス 318">
          <a:extLst>
            <a:ext uri="{FF2B5EF4-FFF2-40B4-BE49-F238E27FC236}">
              <a16:creationId xmlns:a16="http://schemas.microsoft.com/office/drawing/2014/main" id="{E3A9B47A-9CCF-4DD6-B499-BB8F2C7CD854}"/>
            </a:ext>
          </a:extLst>
        </xdr:cNvPr>
        <xdr:cNvSpPr txBox="1"/>
      </xdr:nvSpPr>
      <xdr:spPr>
        <a:xfrm>
          <a:off x="9339795" y="6540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15949</xdr:rowOff>
    </xdr:from>
    <xdr:to>
      <xdr:col>46</xdr:col>
      <xdr:colOff>38100</xdr:colOff>
      <xdr:row>38</xdr:row>
      <xdr:rowOff>117549</xdr:rowOff>
    </xdr:to>
    <xdr:sp macro="" textlink="">
      <xdr:nvSpPr>
        <xdr:cNvPr id="320" name="楕円 319">
          <a:extLst>
            <a:ext uri="{FF2B5EF4-FFF2-40B4-BE49-F238E27FC236}">
              <a16:creationId xmlns:a16="http://schemas.microsoft.com/office/drawing/2014/main" id="{28F571DC-85A2-48BA-AA9B-D0DA2396237F}"/>
            </a:ext>
          </a:extLst>
        </xdr:cNvPr>
        <xdr:cNvSpPr/>
      </xdr:nvSpPr>
      <xdr:spPr>
        <a:xfrm>
          <a:off x="8699500" y="65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108676</xdr:rowOff>
    </xdr:from>
    <xdr:ext cx="599010" cy="259045"/>
    <xdr:sp macro="" textlink="">
      <xdr:nvSpPr>
        <xdr:cNvPr id="321" name="テキスト ボックス 320">
          <a:extLst>
            <a:ext uri="{FF2B5EF4-FFF2-40B4-BE49-F238E27FC236}">
              <a16:creationId xmlns:a16="http://schemas.microsoft.com/office/drawing/2014/main" id="{023145D8-457A-4932-9925-350D6C458114}"/>
            </a:ext>
          </a:extLst>
        </xdr:cNvPr>
        <xdr:cNvSpPr txBox="1"/>
      </xdr:nvSpPr>
      <xdr:spPr>
        <a:xfrm>
          <a:off x="8450795" y="662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101290</xdr:rowOff>
    </xdr:from>
    <xdr:to>
      <xdr:col>41</xdr:col>
      <xdr:colOff>101600</xdr:colOff>
      <xdr:row>39</xdr:row>
      <xdr:rowOff>31440</xdr:rowOff>
    </xdr:to>
    <xdr:sp macro="" textlink="">
      <xdr:nvSpPr>
        <xdr:cNvPr id="322" name="楕円 321">
          <a:extLst>
            <a:ext uri="{FF2B5EF4-FFF2-40B4-BE49-F238E27FC236}">
              <a16:creationId xmlns:a16="http://schemas.microsoft.com/office/drawing/2014/main" id="{A7944065-04A8-48A0-A4D6-689F7F1DB205}"/>
            </a:ext>
          </a:extLst>
        </xdr:cNvPr>
        <xdr:cNvSpPr/>
      </xdr:nvSpPr>
      <xdr:spPr>
        <a:xfrm>
          <a:off x="7810500" y="661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22567</xdr:rowOff>
    </xdr:from>
    <xdr:ext cx="534377" cy="259045"/>
    <xdr:sp macro="" textlink="">
      <xdr:nvSpPr>
        <xdr:cNvPr id="323" name="テキスト ボックス 322">
          <a:extLst>
            <a:ext uri="{FF2B5EF4-FFF2-40B4-BE49-F238E27FC236}">
              <a16:creationId xmlns:a16="http://schemas.microsoft.com/office/drawing/2014/main" id="{073915D8-0D4A-4F5F-9C5E-5B053FAD2712}"/>
            </a:ext>
          </a:extLst>
        </xdr:cNvPr>
        <xdr:cNvSpPr txBox="1"/>
      </xdr:nvSpPr>
      <xdr:spPr>
        <a:xfrm>
          <a:off x="7594111" y="670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141089</xdr:rowOff>
    </xdr:from>
    <xdr:to>
      <xdr:col>36</xdr:col>
      <xdr:colOff>165100</xdr:colOff>
      <xdr:row>36</xdr:row>
      <xdr:rowOff>71239</xdr:rowOff>
    </xdr:to>
    <xdr:sp macro="" textlink="">
      <xdr:nvSpPr>
        <xdr:cNvPr id="324" name="楕円 323">
          <a:extLst>
            <a:ext uri="{FF2B5EF4-FFF2-40B4-BE49-F238E27FC236}">
              <a16:creationId xmlns:a16="http://schemas.microsoft.com/office/drawing/2014/main" id="{A2CFC0D4-5DC7-4C77-BF5E-2C6CB5AE63FB}"/>
            </a:ext>
          </a:extLst>
        </xdr:cNvPr>
        <xdr:cNvSpPr/>
      </xdr:nvSpPr>
      <xdr:spPr>
        <a:xfrm>
          <a:off x="6921500" y="614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62366</xdr:rowOff>
    </xdr:from>
    <xdr:ext cx="599010" cy="259045"/>
    <xdr:sp macro="" textlink="">
      <xdr:nvSpPr>
        <xdr:cNvPr id="325" name="テキスト ボックス 324">
          <a:extLst>
            <a:ext uri="{FF2B5EF4-FFF2-40B4-BE49-F238E27FC236}">
              <a16:creationId xmlns:a16="http://schemas.microsoft.com/office/drawing/2014/main" id="{9090A4F4-F6C3-4060-AA0A-BD3D395AF3D2}"/>
            </a:ext>
          </a:extLst>
        </xdr:cNvPr>
        <xdr:cNvSpPr txBox="1"/>
      </xdr:nvSpPr>
      <xdr:spPr>
        <a:xfrm>
          <a:off x="6672795" y="623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75851445-28D8-424F-AC66-5B3511D7E2D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9FF2986B-F5C0-434D-889E-BBE0E0A59F4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35D08D40-2289-4BDD-9D68-D8F0691DF3F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D1B04BCC-B923-4CFA-91E0-FA018AA52E5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E80E1BF-E428-4DA8-900A-8C0D7379467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CDC05412-1012-48FC-82DB-AAC6F8874EF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C183E62D-FCD6-46C3-8266-0E6D3338957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4485A257-C904-4B03-A7DA-B0373608852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B084CA77-50D4-4D6A-BE26-3900D7B9991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FA4845BC-EEF7-4A62-9C8B-E2802D9C1533}"/>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AF56D34C-F669-4694-9D5B-D22FC485630F}"/>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B5F69F6F-9251-4605-92BA-73B137D7AC1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6D2E8680-BD04-4676-B729-3F909F02D31C}"/>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E680355F-FC23-411E-91DD-EE7A3CB043A1}"/>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5C5A75E3-CE7B-4256-A002-7A95E2323ECB}"/>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AD753675-DABF-41E0-80C3-ECA9B60A4F21}"/>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1DD53303-4056-44F0-8DD3-A5CEFE313DEB}"/>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845FB1C6-7088-4005-867A-15DDFF738A42}"/>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54491B5A-EAB4-4545-8502-47A055D249FC}"/>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BE3929CD-4BEA-4590-9613-AC285CFB7E47}"/>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545C561A-76A3-4487-9CA8-28425B6A84B6}"/>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1DF839BC-1AEF-4448-919C-B9A8272FB16B}"/>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B44ED942-46E4-4B04-9ED8-21B7144D0D35}"/>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E140DEB4-23A2-4AE0-8D9F-1DCC95B22B9C}"/>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F55B7624-C019-4BF2-8037-A30AE7AA21B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15BD4714-FAB2-4928-A52B-82E5C22D5FD1}"/>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4BF9160C-2F84-4D40-AD71-436620D4E1EE}"/>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40FB188-AD63-49E9-B1AD-2FDAD741B55C}"/>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34842144-96A1-4E41-B5C2-9981CA6784B7}"/>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B5F5B93A-B320-453B-9528-83575F40C68B}"/>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2847</xdr:rowOff>
    </xdr:from>
    <xdr:to>
      <xdr:col>55</xdr:col>
      <xdr:colOff>0</xdr:colOff>
      <xdr:row>58</xdr:row>
      <xdr:rowOff>47202</xdr:rowOff>
    </xdr:to>
    <xdr:cxnSp macro="">
      <xdr:nvCxnSpPr>
        <xdr:cNvPr id="356" name="直線コネクタ 355">
          <a:extLst>
            <a:ext uri="{FF2B5EF4-FFF2-40B4-BE49-F238E27FC236}">
              <a16:creationId xmlns:a16="http://schemas.microsoft.com/office/drawing/2014/main" id="{88331B09-8101-4D00-A477-AE0844323F74}"/>
            </a:ext>
          </a:extLst>
        </xdr:cNvPr>
        <xdr:cNvCxnSpPr/>
      </xdr:nvCxnSpPr>
      <xdr:spPr>
        <a:xfrm>
          <a:off x="9639300" y="9946947"/>
          <a:ext cx="838200" cy="4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7" name="普通建設事業費平均値テキスト">
          <a:extLst>
            <a:ext uri="{FF2B5EF4-FFF2-40B4-BE49-F238E27FC236}">
              <a16:creationId xmlns:a16="http://schemas.microsoft.com/office/drawing/2014/main" id="{3DB4C8CF-ED82-450A-9F0F-5FE6B4D3614A}"/>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9642224A-428B-408C-A503-0EA86A2BA909}"/>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2847</xdr:rowOff>
    </xdr:from>
    <xdr:to>
      <xdr:col>50</xdr:col>
      <xdr:colOff>114300</xdr:colOff>
      <xdr:row>58</xdr:row>
      <xdr:rowOff>129900</xdr:rowOff>
    </xdr:to>
    <xdr:cxnSp macro="">
      <xdr:nvCxnSpPr>
        <xdr:cNvPr id="359" name="直線コネクタ 358">
          <a:extLst>
            <a:ext uri="{FF2B5EF4-FFF2-40B4-BE49-F238E27FC236}">
              <a16:creationId xmlns:a16="http://schemas.microsoft.com/office/drawing/2014/main" id="{81E6931E-BFEA-4097-967D-913E7F322A1F}"/>
            </a:ext>
          </a:extLst>
        </xdr:cNvPr>
        <xdr:cNvCxnSpPr/>
      </xdr:nvCxnSpPr>
      <xdr:spPr>
        <a:xfrm flipV="1">
          <a:off x="8750300" y="9946947"/>
          <a:ext cx="889000" cy="12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3640AA0A-6737-4462-8601-4CEA2FD6F8FE}"/>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79729</xdr:rowOff>
    </xdr:from>
    <xdr:ext cx="599010" cy="259045"/>
    <xdr:sp macro="" textlink="">
      <xdr:nvSpPr>
        <xdr:cNvPr id="361" name="テキスト ボックス 360">
          <a:extLst>
            <a:ext uri="{FF2B5EF4-FFF2-40B4-BE49-F238E27FC236}">
              <a16:creationId xmlns:a16="http://schemas.microsoft.com/office/drawing/2014/main" id="{06E54FFE-5D34-4CC4-9F50-A8480AFFF3CF}"/>
            </a:ext>
          </a:extLst>
        </xdr:cNvPr>
        <xdr:cNvSpPr txBox="1"/>
      </xdr:nvSpPr>
      <xdr:spPr>
        <a:xfrm>
          <a:off x="9339795" y="950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108467</xdr:rowOff>
    </xdr:from>
    <xdr:to>
      <xdr:col>45</xdr:col>
      <xdr:colOff>177800</xdr:colOff>
      <xdr:row>58</xdr:row>
      <xdr:rowOff>129900</xdr:rowOff>
    </xdr:to>
    <xdr:cxnSp macro="">
      <xdr:nvCxnSpPr>
        <xdr:cNvPr id="362" name="直線コネクタ 361">
          <a:extLst>
            <a:ext uri="{FF2B5EF4-FFF2-40B4-BE49-F238E27FC236}">
              <a16:creationId xmlns:a16="http://schemas.microsoft.com/office/drawing/2014/main" id="{AB8DD188-8907-400E-B3B0-2460736D8DDA}"/>
            </a:ext>
          </a:extLst>
        </xdr:cNvPr>
        <xdr:cNvCxnSpPr/>
      </xdr:nvCxnSpPr>
      <xdr:spPr>
        <a:xfrm>
          <a:off x="7861300" y="10052567"/>
          <a:ext cx="889000" cy="2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B7BAA29B-9911-4D1C-BBDF-D74BBF872E47}"/>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a:extLst>
            <a:ext uri="{FF2B5EF4-FFF2-40B4-BE49-F238E27FC236}">
              <a16:creationId xmlns:a16="http://schemas.microsoft.com/office/drawing/2014/main" id="{050AFA35-3860-4254-B66D-E0144562824E}"/>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10571</xdr:rowOff>
    </xdr:from>
    <xdr:to>
      <xdr:col>41</xdr:col>
      <xdr:colOff>50800</xdr:colOff>
      <xdr:row>58</xdr:row>
      <xdr:rowOff>108467</xdr:rowOff>
    </xdr:to>
    <xdr:cxnSp macro="">
      <xdr:nvCxnSpPr>
        <xdr:cNvPr id="365" name="直線コネクタ 364">
          <a:extLst>
            <a:ext uri="{FF2B5EF4-FFF2-40B4-BE49-F238E27FC236}">
              <a16:creationId xmlns:a16="http://schemas.microsoft.com/office/drawing/2014/main" id="{3503FA71-E9EA-46FA-AEB7-52D1994EA25F}"/>
            </a:ext>
          </a:extLst>
        </xdr:cNvPr>
        <xdr:cNvCxnSpPr/>
      </xdr:nvCxnSpPr>
      <xdr:spPr>
        <a:xfrm>
          <a:off x="6972300" y="9954671"/>
          <a:ext cx="889000" cy="97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9D657E0-AA2D-429B-B3CA-B5E2E52328C3}"/>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65913BB0-BF36-422C-9CC4-CC0B808202EB}"/>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3A3D680C-48A8-4C53-86D4-77152AE7AD18}"/>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3CE41800-6093-4957-9F2C-D0477DE58A92}"/>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3FC39FB0-673A-4AF0-BCCC-C33A6220689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EDBBA128-8943-429F-9A18-990DA76851B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4762DA88-8E24-454D-913C-6A7C3BAA294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A875E8C-3F80-4F08-AFFD-C53543E3942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B5A9F578-F3B2-40A3-B5F5-91D8C07921E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167852</xdr:rowOff>
    </xdr:from>
    <xdr:to>
      <xdr:col>55</xdr:col>
      <xdr:colOff>50800</xdr:colOff>
      <xdr:row>58</xdr:row>
      <xdr:rowOff>98002</xdr:rowOff>
    </xdr:to>
    <xdr:sp macro="" textlink="">
      <xdr:nvSpPr>
        <xdr:cNvPr id="375" name="楕円 374">
          <a:extLst>
            <a:ext uri="{FF2B5EF4-FFF2-40B4-BE49-F238E27FC236}">
              <a16:creationId xmlns:a16="http://schemas.microsoft.com/office/drawing/2014/main" id="{7C7BFE9A-7AA8-4B7B-A7ED-D4AC8EFF1A8A}"/>
            </a:ext>
          </a:extLst>
        </xdr:cNvPr>
        <xdr:cNvSpPr/>
      </xdr:nvSpPr>
      <xdr:spPr>
        <a:xfrm>
          <a:off x="10426700" y="994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82779</xdr:rowOff>
    </xdr:from>
    <xdr:ext cx="534377" cy="259045"/>
    <xdr:sp macro="" textlink="">
      <xdr:nvSpPr>
        <xdr:cNvPr id="376" name="普通建設事業費該当値テキスト">
          <a:extLst>
            <a:ext uri="{FF2B5EF4-FFF2-40B4-BE49-F238E27FC236}">
              <a16:creationId xmlns:a16="http://schemas.microsoft.com/office/drawing/2014/main" id="{C0E05E99-DFAD-40FE-87C8-46EF3DAAD387}"/>
            </a:ext>
          </a:extLst>
        </xdr:cNvPr>
        <xdr:cNvSpPr txBox="1"/>
      </xdr:nvSpPr>
      <xdr:spPr>
        <a:xfrm>
          <a:off x="10528300" y="985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123497</xdr:rowOff>
    </xdr:from>
    <xdr:to>
      <xdr:col>50</xdr:col>
      <xdr:colOff>165100</xdr:colOff>
      <xdr:row>58</xdr:row>
      <xdr:rowOff>53647</xdr:rowOff>
    </xdr:to>
    <xdr:sp macro="" textlink="">
      <xdr:nvSpPr>
        <xdr:cNvPr id="377" name="楕円 376">
          <a:extLst>
            <a:ext uri="{FF2B5EF4-FFF2-40B4-BE49-F238E27FC236}">
              <a16:creationId xmlns:a16="http://schemas.microsoft.com/office/drawing/2014/main" id="{F47FF7C7-AB22-45B4-BF5D-C6E869C95CC0}"/>
            </a:ext>
          </a:extLst>
        </xdr:cNvPr>
        <xdr:cNvSpPr/>
      </xdr:nvSpPr>
      <xdr:spPr>
        <a:xfrm>
          <a:off x="9588500" y="989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44774</xdr:rowOff>
    </xdr:from>
    <xdr:ext cx="534377" cy="259045"/>
    <xdr:sp macro="" textlink="">
      <xdr:nvSpPr>
        <xdr:cNvPr id="378" name="テキスト ボックス 377">
          <a:extLst>
            <a:ext uri="{FF2B5EF4-FFF2-40B4-BE49-F238E27FC236}">
              <a16:creationId xmlns:a16="http://schemas.microsoft.com/office/drawing/2014/main" id="{85F2DE07-3CF0-455E-85D3-AEBAD463AA3E}"/>
            </a:ext>
          </a:extLst>
        </xdr:cNvPr>
        <xdr:cNvSpPr txBox="1"/>
      </xdr:nvSpPr>
      <xdr:spPr>
        <a:xfrm>
          <a:off x="9372111" y="998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79100</xdr:rowOff>
    </xdr:from>
    <xdr:to>
      <xdr:col>46</xdr:col>
      <xdr:colOff>38100</xdr:colOff>
      <xdr:row>59</xdr:row>
      <xdr:rowOff>9250</xdr:rowOff>
    </xdr:to>
    <xdr:sp macro="" textlink="">
      <xdr:nvSpPr>
        <xdr:cNvPr id="379" name="楕円 378">
          <a:extLst>
            <a:ext uri="{FF2B5EF4-FFF2-40B4-BE49-F238E27FC236}">
              <a16:creationId xmlns:a16="http://schemas.microsoft.com/office/drawing/2014/main" id="{513DF0CC-2842-4379-8B66-05E6F19935A1}"/>
            </a:ext>
          </a:extLst>
        </xdr:cNvPr>
        <xdr:cNvSpPr/>
      </xdr:nvSpPr>
      <xdr:spPr>
        <a:xfrm>
          <a:off x="8699500" y="1002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377</xdr:rowOff>
    </xdr:from>
    <xdr:ext cx="534377" cy="259045"/>
    <xdr:sp macro="" textlink="">
      <xdr:nvSpPr>
        <xdr:cNvPr id="380" name="テキスト ボックス 379">
          <a:extLst>
            <a:ext uri="{FF2B5EF4-FFF2-40B4-BE49-F238E27FC236}">
              <a16:creationId xmlns:a16="http://schemas.microsoft.com/office/drawing/2014/main" id="{039A302D-F816-4409-8CEE-A65EFAAC554C}"/>
            </a:ext>
          </a:extLst>
        </xdr:cNvPr>
        <xdr:cNvSpPr txBox="1"/>
      </xdr:nvSpPr>
      <xdr:spPr>
        <a:xfrm>
          <a:off x="8483111" y="1011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57667</xdr:rowOff>
    </xdr:from>
    <xdr:to>
      <xdr:col>41</xdr:col>
      <xdr:colOff>101600</xdr:colOff>
      <xdr:row>58</xdr:row>
      <xdr:rowOff>159267</xdr:rowOff>
    </xdr:to>
    <xdr:sp macro="" textlink="">
      <xdr:nvSpPr>
        <xdr:cNvPr id="381" name="楕円 380">
          <a:extLst>
            <a:ext uri="{FF2B5EF4-FFF2-40B4-BE49-F238E27FC236}">
              <a16:creationId xmlns:a16="http://schemas.microsoft.com/office/drawing/2014/main" id="{6BBEE606-939E-47CD-B8B6-DB0A032AFDFC}"/>
            </a:ext>
          </a:extLst>
        </xdr:cNvPr>
        <xdr:cNvSpPr/>
      </xdr:nvSpPr>
      <xdr:spPr>
        <a:xfrm>
          <a:off x="7810500" y="1000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150394</xdr:rowOff>
    </xdr:from>
    <xdr:ext cx="534377" cy="259045"/>
    <xdr:sp macro="" textlink="">
      <xdr:nvSpPr>
        <xdr:cNvPr id="382" name="テキスト ボックス 381">
          <a:extLst>
            <a:ext uri="{FF2B5EF4-FFF2-40B4-BE49-F238E27FC236}">
              <a16:creationId xmlns:a16="http://schemas.microsoft.com/office/drawing/2014/main" id="{38AD8F33-6FF4-4821-95B8-F7645939B1BF}"/>
            </a:ext>
          </a:extLst>
        </xdr:cNvPr>
        <xdr:cNvSpPr txBox="1"/>
      </xdr:nvSpPr>
      <xdr:spPr>
        <a:xfrm>
          <a:off x="7594111" y="1009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131221</xdr:rowOff>
    </xdr:from>
    <xdr:to>
      <xdr:col>36</xdr:col>
      <xdr:colOff>165100</xdr:colOff>
      <xdr:row>58</xdr:row>
      <xdr:rowOff>61371</xdr:rowOff>
    </xdr:to>
    <xdr:sp macro="" textlink="">
      <xdr:nvSpPr>
        <xdr:cNvPr id="383" name="楕円 382">
          <a:extLst>
            <a:ext uri="{FF2B5EF4-FFF2-40B4-BE49-F238E27FC236}">
              <a16:creationId xmlns:a16="http://schemas.microsoft.com/office/drawing/2014/main" id="{EB923358-FA17-438D-840F-7CCC3FEA74A2}"/>
            </a:ext>
          </a:extLst>
        </xdr:cNvPr>
        <xdr:cNvSpPr/>
      </xdr:nvSpPr>
      <xdr:spPr>
        <a:xfrm>
          <a:off x="6921500" y="990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52498</xdr:rowOff>
    </xdr:from>
    <xdr:ext cx="534377" cy="259045"/>
    <xdr:sp macro="" textlink="">
      <xdr:nvSpPr>
        <xdr:cNvPr id="384" name="テキスト ボックス 383">
          <a:extLst>
            <a:ext uri="{FF2B5EF4-FFF2-40B4-BE49-F238E27FC236}">
              <a16:creationId xmlns:a16="http://schemas.microsoft.com/office/drawing/2014/main" id="{87D1CC41-B2A5-4329-BCD8-3013FDEC7D60}"/>
            </a:ext>
          </a:extLst>
        </xdr:cNvPr>
        <xdr:cNvSpPr txBox="1"/>
      </xdr:nvSpPr>
      <xdr:spPr>
        <a:xfrm>
          <a:off x="6705111" y="999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DBF8223D-9F0D-4965-A56D-72AD9D87426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880D88F2-B83E-4631-83E8-735F4D7CF27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693FE864-B805-4219-87A3-894B369CC4A9}"/>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3B78A3FA-30D8-417A-84A5-F1556F16C189}"/>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84F46ED0-2240-4FDC-8B28-21D567B184F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579BED64-EFBE-4EE9-99EF-E624C0C75DA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F9E28DAB-A709-4925-96B7-39532880DFC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816F1149-F1E0-4B8E-9ACB-53ED3D7FF8D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AC3FE097-D3AC-4149-AF3D-45A2D4D16BC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381D9E4C-4AE0-40D1-8554-8491629BE5F9}"/>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B3FD959C-9743-4B2F-B30A-5A1DFDA6BFA2}"/>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834CD1CC-6B77-4743-8AA5-983138E93777}"/>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21603C0F-792A-41F0-86EC-FAD18ECC9F11}"/>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F5119688-A56D-4217-A928-F1BBDA3F7F39}"/>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C3152AB-73EC-4158-9400-FB9E344D0DCC}"/>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73346180-F2EB-442B-BD2D-8C31B080427D}"/>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57E95F5-CF6D-4712-A2BE-8E475CA72D7F}"/>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51346DD9-9D23-4A9A-8CF4-337AC3F99F1E}"/>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DA3DF0FC-27E0-4E59-A0EF-9C15B67F3804}"/>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C67ABB88-8202-4EFA-9BF1-2366DF587BB6}"/>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D0BB9919-9A03-493B-B658-BF9DAC3EDF94}"/>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A89EC2D0-706A-4F98-A559-AF467C53367E}"/>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D5B8B632-B987-4013-8E0D-A597C9B5435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A045A62F-FA70-4871-B51B-C0F50A7DFCB5}"/>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6B7646BB-1226-483F-955F-02884D48E81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CA4D88-6C8D-46A9-9B17-EFB51A22B1F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9DAEE456-5613-419B-8590-6104751D33C6}"/>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A897475A-1811-47C5-BDA2-FCA6D9C717A4}"/>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E898E586-DD88-43A2-8D3D-6B393CCB5B52}"/>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D5AC11C2-BE26-43BD-9542-AF092A0FC70F}"/>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13393</xdr:rowOff>
    </xdr:from>
    <xdr:to>
      <xdr:col>55</xdr:col>
      <xdr:colOff>0</xdr:colOff>
      <xdr:row>79</xdr:row>
      <xdr:rowOff>47617</xdr:rowOff>
    </xdr:to>
    <xdr:cxnSp macro="">
      <xdr:nvCxnSpPr>
        <xdr:cNvPr id="415" name="直線コネクタ 414">
          <a:extLst>
            <a:ext uri="{FF2B5EF4-FFF2-40B4-BE49-F238E27FC236}">
              <a16:creationId xmlns:a16="http://schemas.microsoft.com/office/drawing/2014/main" id="{7353BFE8-B5D1-4A6B-A4D4-F3D5BCC3E65D}"/>
            </a:ext>
          </a:extLst>
        </xdr:cNvPr>
        <xdr:cNvCxnSpPr/>
      </xdr:nvCxnSpPr>
      <xdr:spPr>
        <a:xfrm flipV="1">
          <a:off x="9639300" y="13557943"/>
          <a:ext cx="838200" cy="3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59253</xdr:rowOff>
    </xdr:from>
    <xdr:ext cx="534377" cy="259045"/>
    <xdr:sp macro="" textlink="">
      <xdr:nvSpPr>
        <xdr:cNvPr id="416" name="普通建設事業費 （ うち新規整備　）平均値テキスト">
          <a:extLst>
            <a:ext uri="{FF2B5EF4-FFF2-40B4-BE49-F238E27FC236}">
              <a16:creationId xmlns:a16="http://schemas.microsoft.com/office/drawing/2014/main" id="{88A39484-9083-40BA-A39E-F1A3DB607D8F}"/>
            </a:ext>
          </a:extLst>
        </xdr:cNvPr>
        <xdr:cNvSpPr txBox="1"/>
      </xdr:nvSpPr>
      <xdr:spPr>
        <a:xfrm>
          <a:off x="10528300" y="1308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490D2A9E-90D3-4AA4-A054-8AA928C23908}"/>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101971</xdr:rowOff>
    </xdr:from>
    <xdr:to>
      <xdr:col>50</xdr:col>
      <xdr:colOff>114300</xdr:colOff>
      <xdr:row>79</xdr:row>
      <xdr:rowOff>47617</xdr:rowOff>
    </xdr:to>
    <xdr:cxnSp macro="">
      <xdr:nvCxnSpPr>
        <xdr:cNvPr id="418" name="直線コネクタ 417">
          <a:extLst>
            <a:ext uri="{FF2B5EF4-FFF2-40B4-BE49-F238E27FC236}">
              <a16:creationId xmlns:a16="http://schemas.microsoft.com/office/drawing/2014/main" id="{3D5B1781-251E-4B37-A71D-522CADC759DD}"/>
            </a:ext>
          </a:extLst>
        </xdr:cNvPr>
        <xdr:cNvCxnSpPr/>
      </xdr:nvCxnSpPr>
      <xdr:spPr>
        <a:xfrm>
          <a:off x="8750300" y="13475071"/>
          <a:ext cx="889000" cy="11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42920B1A-F170-4A92-8BF9-21370FE19FFD}"/>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562BDC15-3B25-4AED-83AF-70640BCAF2AE}"/>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101971</xdr:rowOff>
    </xdr:from>
    <xdr:to>
      <xdr:col>45</xdr:col>
      <xdr:colOff>177800</xdr:colOff>
      <xdr:row>78</xdr:row>
      <xdr:rowOff>112486</xdr:rowOff>
    </xdr:to>
    <xdr:cxnSp macro="">
      <xdr:nvCxnSpPr>
        <xdr:cNvPr id="421" name="直線コネクタ 420">
          <a:extLst>
            <a:ext uri="{FF2B5EF4-FFF2-40B4-BE49-F238E27FC236}">
              <a16:creationId xmlns:a16="http://schemas.microsoft.com/office/drawing/2014/main" id="{34B6D462-9A84-4060-A20A-958433325B88}"/>
            </a:ext>
          </a:extLst>
        </xdr:cNvPr>
        <xdr:cNvCxnSpPr/>
      </xdr:nvCxnSpPr>
      <xdr:spPr>
        <a:xfrm flipV="1">
          <a:off x="7861300" y="13475071"/>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D3BDE572-93BF-4239-A258-EC48DA39231A}"/>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1970A6E6-21BF-4CDF-AFF8-8FED5E495071}"/>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112486</xdr:rowOff>
    </xdr:from>
    <xdr:to>
      <xdr:col>41</xdr:col>
      <xdr:colOff>50800</xdr:colOff>
      <xdr:row>78</xdr:row>
      <xdr:rowOff>133702</xdr:rowOff>
    </xdr:to>
    <xdr:cxnSp macro="">
      <xdr:nvCxnSpPr>
        <xdr:cNvPr id="424" name="直線コネクタ 423">
          <a:extLst>
            <a:ext uri="{FF2B5EF4-FFF2-40B4-BE49-F238E27FC236}">
              <a16:creationId xmlns:a16="http://schemas.microsoft.com/office/drawing/2014/main" id="{3791A678-3A94-415E-9654-25A0BCF0F55D}"/>
            </a:ext>
          </a:extLst>
        </xdr:cNvPr>
        <xdr:cNvCxnSpPr/>
      </xdr:nvCxnSpPr>
      <xdr:spPr>
        <a:xfrm flipV="1">
          <a:off x="6972300" y="13485586"/>
          <a:ext cx="889000" cy="2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DCD129BE-812F-4E56-BF0D-FA4A1A8FF01D}"/>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8682C21B-3FE4-43B9-AC8D-89C53A891F1A}"/>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2E804C2F-1881-4718-B3E7-098619066FBE}"/>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8" name="テキスト ボックス 427">
          <a:extLst>
            <a:ext uri="{FF2B5EF4-FFF2-40B4-BE49-F238E27FC236}">
              <a16:creationId xmlns:a16="http://schemas.microsoft.com/office/drawing/2014/main" id="{F1B1ED17-06B3-4B70-8D76-A0698CB38B12}"/>
            </a:ext>
          </a:extLst>
        </xdr:cNvPr>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6147A5C7-7734-4649-A051-8D45E6F6161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3C98605B-350F-44FB-B2B0-51921F59BC7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668F1AD5-D3DA-4173-AADC-997791A8CA92}"/>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7566504B-7E92-4E7E-B0AF-F36A612463F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53F022D9-7D9F-4C64-9E7A-3DF54ECB64C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134043</xdr:rowOff>
    </xdr:from>
    <xdr:to>
      <xdr:col>55</xdr:col>
      <xdr:colOff>50800</xdr:colOff>
      <xdr:row>79</xdr:row>
      <xdr:rowOff>64193</xdr:rowOff>
    </xdr:to>
    <xdr:sp macro="" textlink="">
      <xdr:nvSpPr>
        <xdr:cNvPr id="434" name="楕円 433">
          <a:extLst>
            <a:ext uri="{FF2B5EF4-FFF2-40B4-BE49-F238E27FC236}">
              <a16:creationId xmlns:a16="http://schemas.microsoft.com/office/drawing/2014/main" id="{F796B71C-F15B-4E92-960C-8ACE762ED7A1}"/>
            </a:ext>
          </a:extLst>
        </xdr:cNvPr>
        <xdr:cNvSpPr/>
      </xdr:nvSpPr>
      <xdr:spPr>
        <a:xfrm>
          <a:off x="10426700" y="1350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48970</xdr:rowOff>
    </xdr:from>
    <xdr:ext cx="469744" cy="259045"/>
    <xdr:sp macro="" textlink="">
      <xdr:nvSpPr>
        <xdr:cNvPr id="435" name="普通建設事業費 （ うち新規整備　）該当値テキスト">
          <a:extLst>
            <a:ext uri="{FF2B5EF4-FFF2-40B4-BE49-F238E27FC236}">
              <a16:creationId xmlns:a16="http://schemas.microsoft.com/office/drawing/2014/main" id="{0EB919A0-9F12-4080-9C72-F3744CBA7896}"/>
            </a:ext>
          </a:extLst>
        </xdr:cNvPr>
        <xdr:cNvSpPr txBox="1"/>
      </xdr:nvSpPr>
      <xdr:spPr>
        <a:xfrm>
          <a:off x="10528300" y="1342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168267</xdr:rowOff>
    </xdr:from>
    <xdr:to>
      <xdr:col>50</xdr:col>
      <xdr:colOff>165100</xdr:colOff>
      <xdr:row>79</xdr:row>
      <xdr:rowOff>98417</xdr:rowOff>
    </xdr:to>
    <xdr:sp macro="" textlink="">
      <xdr:nvSpPr>
        <xdr:cNvPr id="436" name="楕円 435">
          <a:extLst>
            <a:ext uri="{FF2B5EF4-FFF2-40B4-BE49-F238E27FC236}">
              <a16:creationId xmlns:a16="http://schemas.microsoft.com/office/drawing/2014/main" id="{62DD9D78-844B-4DB5-95AA-8DA75A72069C}"/>
            </a:ext>
          </a:extLst>
        </xdr:cNvPr>
        <xdr:cNvSpPr/>
      </xdr:nvSpPr>
      <xdr:spPr>
        <a:xfrm>
          <a:off x="9588500" y="1354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89544</xdr:rowOff>
    </xdr:from>
    <xdr:ext cx="469744" cy="259045"/>
    <xdr:sp macro="" textlink="">
      <xdr:nvSpPr>
        <xdr:cNvPr id="437" name="テキスト ボックス 436">
          <a:extLst>
            <a:ext uri="{FF2B5EF4-FFF2-40B4-BE49-F238E27FC236}">
              <a16:creationId xmlns:a16="http://schemas.microsoft.com/office/drawing/2014/main" id="{239143BF-7B56-45E6-9E6B-165023390E35}"/>
            </a:ext>
          </a:extLst>
        </xdr:cNvPr>
        <xdr:cNvSpPr txBox="1"/>
      </xdr:nvSpPr>
      <xdr:spPr>
        <a:xfrm>
          <a:off x="9404428" y="136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51171</xdr:rowOff>
    </xdr:from>
    <xdr:to>
      <xdr:col>46</xdr:col>
      <xdr:colOff>38100</xdr:colOff>
      <xdr:row>78</xdr:row>
      <xdr:rowOff>152771</xdr:rowOff>
    </xdr:to>
    <xdr:sp macro="" textlink="">
      <xdr:nvSpPr>
        <xdr:cNvPr id="438" name="楕円 437">
          <a:extLst>
            <a:ext uri="{FF2B5EF4-FFF2-40B4-BE49-F238E27FC236}">
              <a16:creationId xmlns:a16="http://schemas.microsoft.com/office/drawing/2014/main" id="{EA815E47-674B-417A-B904-B90D8D846F5C}"/>
            </a:ext>
          </a:extLst>
        </xdr:cNvPr>
        <xdr:cNvSpPr/>
      </xdr:nvSpPr>
      <xdr:spPr>
        <a:xfrm>
          <a:off x="8699500" y="1342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143898</xdr:rowOff>
    </xdr:from>
    <xdr:ext cx="534377" cy="259045"/>
    <xdr:sp macro="" textlink="">
      <xdr:nvSpPr>
        <xdr:cNvPr id="439" name="テキスト ボックス 438">
          <a:extLst>
            <a:ext uri="{FF2B5EF4-FFF2-40B4-BE49-F238E27FC236}">
              <a16:creationId xmlns:a16="http://schemas.microsoft.com/office/drawing/2014/main" id="{E8A8CA13-6CB5-4C75-9D4C-66193D21C50D}"/>
            </a:ext>
          </a:extLst>
        </xdr:cNvPr>
        <xdr:cNvSpPr txBox="1"/>
      </xdr:nvSpPr>
      <xdr:spPr>
        <a:xfrm>
          <a:off x="8483111" y="135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61686</xdr:rowOff>
    </xdr:from>
    <xdr:to>
      <xdr:col>41</xdr:col>
      <xdr:colOff>101600</xdr:colOff>
      <xdr:row>78</xdr:row>
      <xdr:rowOff>163286</xdr:rowOff>
    </xdr:to>
    <xdr:sp macro="" textlink="">
      <xdr:nvSpPr>
        <xdr:cNvPr id="440" name="楕円 439">
          <a:extLst>
            <a:ext uri="{FF2B5EF4-FFF2-40B4-BE49-F238E27FC236}">
              <a16:creationId xmlns:a16="http://schemas.microsoft.com/office/drawing/2014/main" id="{751E321C-2A0D-4475-AAB5-20AA2E7E1CBD}"/>
            </a:ext>
          </a:extLst>
        </xdr:cNvPr>
        <xdr:cNvSpPr/>
      </xdr:nvSpPr>
      <xdr:spPr>
        <a:xfrm>
          <a:off x="7810500" y="1343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154413</xdr:rowOff>
    </xdr:from>
    <xdr:ext cx="534377" cy="259045"/>
    <xdr:sp macro="" textlink="">
      <xdr:nvSpPr>
        <xdr:cNvPr id="441" name="テキスト ボックス 440">
          <a:extLst>
            <a:ext uri="{FF2B5EF4-FFF2-40B4-BE49-F238E27FC236}">
              <a16:creationId xmlns:a16="http://schemas.microsoft.com/office/drawing/2014/main" id="{F27ECEC6-8345-4918-9A21-53526BC550E4}"/>
            </a:ext>
          </a:extLst>
        </xdr:cNvPr>
        <xdr:cNvSpPr txBox="1"/>
      </xdr:nvSpPr>
      <xdr:spPr>
        <a:xfrm>
          <a:off x="7594111" y="1352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82902</xdr:rowOff>
    </xdr:from>
    <xdr:to>
      <xdr:col>36</xdr:col>
      <xdr:colOff>165100</xdr:colOff>
      <xdr:row>79</xdr:row>
      <xdr:rowOff>13052</xdr:rowOff>
    </xdr:to>
    <xdr:sp macro="" textlink="">
      <xdr:nvSpPr>
        <xdr:cNvPr id="442" name="楕円 441">
          <a:extLst>
            <a:ext uri="{FF2B5EF4-FFF2-40B4-BE49-F238E27FC236}">
              <a16:creationId xmlns:a16="http://schemas.microsoft.com/office/drawing/2014/main" id="{C4021CD2-FA0A-4A36-9F15-8C536830A922}"/>
            </a:ext>
          </a:extLst>
        </xdr:cNvPr>
        <xdr:cNvSpPr/>
      </xdr:nvSpPr>
      <xdr:spPr>
        <a:xfrm>
          <a:off x="6921500" y="1345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4179</xdr:rowOff>
    </xdr:from>
    <xdr:ext cx="534377" cy="259045"/>
    <xdr:sp macro="" textlink="">
      <xdr:nvSpPr>
        <xdr:cNvPr id="443" name="テキスト ボックス 442">
          <a:extLst>
            <a:ext uri="{FF2B5EF4-FFF2-40B4-BE49-F238E27FC236}">
              <a16:creationId xmlns:a16="http://schemas.microsoft.com/office/drawing/2014/main" id="{A1AC7D44-CC15-4E5F-91BF-F291B95EFC55}"/>
            </a:ext>
          </a:extLst>
        </xdr:cNvPr>
        <xdr:cNvSpPr txBox="1"/>
      </xdr:nvSpPr>
      <xdr:spPr>
        <a:xfrm>
          <a:off x="6705111" y="1354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E2E5684B-39CF-47E0-8387-726B633B018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95D9D2D5-5FC0-47A6-BBE5-1792E8EB290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21E56528-5E01-432B-92BB-52065105BF1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D5DD429B-FE52-4299-ADB1-BA27DF2F9E93}"/>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4D1E9BBD-0D0C-4A4E-A508-AB197CBCA367}"/>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6527CA82-1BB0-4C4A-ACA4-BA89FA15AF2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12DDC801-329E-4E33-8BD1-67CD97AEDE3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EFAE07B5-9B72-4668-B1C0-EE1FC0C7E0E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CDB590D2-3B91-4808-9093-A25FE22D1EB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FD4574CC-C0F3-45D9-8DEA-0D498A47BF7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3F44ECA8-D5A0-4954-A42D-8BB86E776B27}"/>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4C8AC627-5CB6-4F60-80A1-0AABCFCA6BA7}"/>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B04FAD3C-68DD-4DDE-B0F9-0916D9830E5F}"/>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CA310C20-4FF3-41FD-92D3-DCFFCE261276}"/>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397979F3-A573-4780-8513-7ADD7B8FB836}"/>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37C6D78F-74B5-4B16-BD34-BE40350F11E9}"/>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BEF3AD98-4B70-40A2-B3C1-1D7212E1B183}"/>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89653C39-D551-4621-90E8-3946D74D4D0C}"/>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85EEA17C-6B4C-49CF-A5EA-D83399FECAF7}"/>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AE854CDF-3C92-4F63-AA38-C7FA97E6133B}"/>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14649521-0061-45EF-8BFF-93D31AA3B91C}"/>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CDF6864C-68A6-4B14-8A7C-0A28C1F36C5A}"/>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BFC19453-C304-4721-B20A-803D66EDD3E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1416F350-9861-4A38-9D51-F36D46C2210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DFC1EC77-216A-4406-8FA9-1D5449AA854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15ED4A1C-AD02-4563-BCBE-55AD943A19FF}"/>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CF216A14-6C3B-4FE5-840C-70911F038517}"/>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25D3764D-7960-40F2-AFFA-A97212F8A539}"/>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B9133CDE-99DC-471F-9973-6330BD064C23}"/>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C1734468-7F15-4E9C-8B73-991134D113BC}"/>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97481</xdr:rowOff>
    </xdr:from>
    <xdr:to>
      <xdr:col>55</xdr:col>
      <xdr:colOff>0</xdr:colOff>
      <xdr:row>98</xdr:row>
      <xdr:rowOff>149735</xdr:rowOff>
    </xdr:to>
    <xdr:cxnSp macro="">
      <xdr:nvCxnSpPr>
        <xdr:cNvPr id="474" name="直線コネクタ 473">
          <a:extLst>
            <a:ext uri="{FF2B5EF4-FFF2-40B4-BE49-F238E27FC236}">
              <a16:creationId xmlns:a16="http://schemas.microsoft.com/office/drawing/2014/main" id="{7CD353DB-1FE6-454E-B2B5-F506FDA323A1}"/>
            </a:ext>
          </a:extLst>
        </xdr:cNvPr>
        <xdr:cNvCxnSpPr/>
      </xdr:nvCxnSpPr>
      <xdr:spPr>
        <a:xfrm>
          <a:off x="9639300" y="16899581"/>
          <a:ext cx="838200" cy="5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5" name="普通建設事業費 （ うち更新整備　）平均値テキスト">
          <a:extLst>
            <a:ext uri="{FF2B5EF4-FFF2-40B4-BE49-F238E27FC236}">
              <a16:creationId xmlns:a16="http://schemas.microsoft.com/office/drawing/2014/main" id="{6B76094D-1361-4875-930D-50AE66FBED08}"/>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BD852ECB-0A24-4584-89D5-C5A5605D45D1}"/>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97481</xdr:rowOff>
    </xdr:from>
    <xdr:to>
      <xdr:col>50</xdr:col>
      <xdr:colOff>114300</xdr:colOff>
      <xdr:row>99</xdr:row>
      <xdr:rowOff>26400</xdr:rowOff>
    </xdr:to>
    <xdr:cxnSp macro="">
      <xdr:nvCxnSpPr>
        <xdr:cNvPr id="477" name="直線コネクタ 476">
          <a:extLst>
            <a:ext uri="{FF2B5EF4-FFF2-40B4-BE49-F238E27FC236}">
              <a16:creationId xmlns:a16="http://schemas.microsoft.com/office/drawing/2014/main" id="{0C7FE2DF-C90C-42A7-9061-1796E5A9C738}"/>
            </a:ext>
          </a:extLst>
        </xdr:cNvPr>
        <xdr:cNvCxnSpPr/>
      </xdr:nvCxnSpPr>
      <xdr:spPr>
        <a:xfrm flipV="1">
          <a:off x="8750300" y="16899581"/>
          <a:ext cx="889000" cy="10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9B60FC02-E513-41EC-99D0-0621C41308CC}"/>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79" name="テキスト ボックス 478">
          <a:extLst>
            <a:ext uri="{FF2B5EF4-FFF2-40B4-BE49-F238E27FC236}">
              <a16:creationId xmlns:a16="http://schemas.microsoft.com/office/drawing/2014/main" id="{C01CA406-4EC8-411C-B691-93CCE44572F9}"/>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10584</xdr:rowOff>
    </xdr:from>
    <xdr:to>
      <xdr:col>45</xdr:col>
      <xdr:colOff>177800</xdr:colOff>
      <xdr:row>99</xdr:row>
      <xdr:rowOff>26400</xdr:rowOff>
    </xdr:to>
    <xdr:cxnSp macro="">
      <xdr:nvCxnSpPr>
        <xdr:cNvPr id="480" name="直線コネクタ 479">
          <a:extLst>
            <a:ext uri="{FF2B5EF4-FFF2-40B4-BE49-F238E27FC236}">
              <a16:creationId xmlns:a16="http://schemas.microsoft.com/office/drawing/2014/main" id="{46C59F95-5043-487D-B5C1-72288C7CE734}"/>
            </a:ext>
          </a:extLst>
        </xdr:cNvPr>
        <xdr:cNvCxnSpPr/>
      </xdr:nvCxnSpPr>
      <xdr:spPr>
        <a:xfrm>
          <a:off x="7861300" y="16984134"/>
          <a:ext cx="889000" cy="1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7CD4C08-75A8-4F44-B395-FA1019C5A666}"/>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2" name="テキスト ボックス 481">
          <a:extLst>
            <a:ext uri="{FF2B5EF4-FFF2-40B4-BE49-F238E27FC236}">
              <a16:creationId xmlns:a16="http://schemas.microsoft.com/office/drawing/2014/main" id="{56EB0329-0D7F-4F44-AAA4-5653BF4A25BC}"/>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108610</xdr:rowOff>
    </xdr:from>
    <xdr:to>
      <xdr:col>41</xdr:col>
      <xdr:colOff>50800</xdr:colOff>
      <xdr:row>99</xdr:row>
      <xdr:rowOff>10584</xdr:rowOff>
    </xdr:to>
    <xdr:cxnSp macro="">
      <xdr:nvCxnSpPr>
        <xdr:cNvPr id="483" name="直線コネクタ 482">
          <a:extLst>
            <a:ext uri="{FF2B5EF4-FFF2-40B4-BE49-F238E27FC236}">
              <a16:creationId xmlns:a16="http://schemas.microsoft.com/office/drawing/2014/main" id="{11128B89-196C-4D3A-A9B5-30A8FA0F9498}"/>
            </a:ext>
          </a:extLst>
        </xdr:cNvPr>
        <xdr:cNvCxnSpPr/>
      </xdr:nvCxnSpPr>
      <xdr:spPr>
        <a:xfrm>
          <a:off x="6972300" y="16910710"/>
          <a:ext cx="889000" cy="7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DBD203DB-41EF-4F4A-AD0D-6D80AB8519B9}"/>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8290B1B1-192D-487D-901F-2DB1A482B866}"/>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128330-6DD8-4AD0-A34E-624E50E06F0C}"/>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39FD6DC2-4547-4D17-B136-122139D472D4}"/>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75608BD8-C389-4070-949D-7B99537F5FCA}"/>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9803531B-82DA-42A3-9FE9-084517C2E3B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203586A0-BD2A-409B-A427-070F7EE18AC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F245480B-76E8-47AE-8BB2-195058F1B83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8EFD5969-0214-412D-9D38-D7065A60599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98935</xdr:rowOff>
    </xdr:from>
    <xdr:to>
      <xdr:col>55</xdr:col>
      <xdr:colOff>50800</xdr:colOff>
      <xdr:row>99</xdr:row>
      <xdr:rowOff>29085</xdr:rowOff>
    </xdr:to>
    <xdr:sp macro="" textlink="">
      <xdr:nvSpPr>
        <xdr:cNvPr id="493" name="楕円 492">
          <a:extLst>
            <a:ext uri="{FF2B5EF4-FFF2-40B4-BE49-F238E27FC236}">
              <a16:creationId xmlns:a16="http://schemas.microsoft.com/office/drawing/2014/main" id="{A164600D-271B-43F5-97AE-A732CFE58D44}"/>
            </a:ext>
          </a:extLst>
        </xdr:cNvPr>
        <xdr:cNvSpPr/>
      </xdr:nvSpPr>
      <xdr:spPr>
        <a:xfrm>
          <a:off x="10426700" y="169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13862</xdr:rowOff>
    </xdr:from>
    <xdr:ext cx="534377" cy="259045"/>
    <xdr:sp macro="" textlink="">
      <xdr:nvSpPr>
        <xdr:cNvPr id="494" name="普通建設事業費 （ うち更新整備　）該当値テキスト">
          <a:extLst>
            <a:ext uri="{FF2B5EF4-FFF2-40B4-BE49-F238E27FC236}">
              <a16:creationId xmlns:a16="http://schemas.microsoft.com/office/drawing/2014/main" id="{52A222E5-DEE9-4C49-B027-8DA4B06832E6}"/>
            </a:ext>
          </a:extLst>
        </xdr:cNvPr>
        <xdr:cNvSpPr txBox="1"/>
      </xdr:nvSpPr>
      <xdr:spPr>
        <a:xfrm>
          <a:off x="10528300" y="1681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46681</xdr:rowOff>
    </xdr:from>
    <xdr:to>
      <xdr:col>50</xdr:col>
      <xdr:colOff>165100</xdr:colOff>
      <xdr:row>98</xdr:row>
      <xdr:rowOff>148281</xdr:rowOff>
    </xdr:to>
    <xdr:sp macro="" textlink="">
      <xdr:nvSpPr>
        <xdr:cNvPr id="495" name="楕円 494">
          <a:extLst>
            <a:ext uri="{FF2B5EF4-FFF2-40B4-BE49-F238E27FC236}">
              <a16:creationId xmlns:a16="http://schemas.microsoft.com/office/drawing/2014/main" id="{D44B1F5A-647D-44E1-97F4-C1B8EC1214DF}"/>
            </a:ext>
          </a:extLst>
        </xdr:cNvPr>
        <xdr:cNvSpPr/>
      </xdr:nvSpPr>
      <xdr:spPr>
        <a:xfrm>
          <a:off x="9588500" y="1684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139408</xdr:rowOff>
    </xdr:from>
    <xdr:ext cx="534377" cy="259045"/>
    <xdr:sp macro="" textlink="">
      <xdr:nvSpPr>
        <xdr:cNvPr id="496" name="テキスト ボックス 495">
          <a:extLst>
            <a:ext uri="{FF2B5EF4-FFF2-40B4-BE49-F238E27FC236}">
              <a16:creationId xmlns:a16="http://schemas.microsoft.com/office/drawing/2014/main" id="{74F7CD01-A36A-47C5-A937-9A07DE0004C9}"/>
            </a:ext>
          </a:extLst>
        </xdr:cNvPr>
        <xdr:cNvSpPr txBox="1"/>
      </xdr:nvSpPr>
      <xdr:spPr>
        <a:xfrm>
          <a:off x="9372111" y="1694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147050</xdr:rowOff>
    </xdr:from>
    <xdr:to>
      <xdr:col>46</xdr:col>
      <xdr:colOff>38100</xdr:colOff>
      <xdr:row>99</xdr:row>
      <xdr:rowOff>77200</xdr:rowOff>
    </xdr:to>
    <xdr:sp macro="" textlink="">
      <xdr:nvSpPr>
        <xdr:cNvPr id="497" name="楕円 496">
          <a:extLst>
            <a:ext uri="{FF2B5EF4-FFF2-40B4-BE49-F238E27FC236}">
              <a16:creationId xmlns:a16="http://schemas.microsoft.com/office/drawing/2014/main" id="{4A8951A9-149B-4247-8A15-5DB9226D8ADC}"/>
            </a:ext>
          </a:extLst>
        </xdr:cNvPr>
        <xdr:cNvSpPr/>
      </xdr:nvSpPr>
      <xdr:spPr>
        <a:xfrm>
          <a:off x="8699500" y="1694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68327</xdr:rowOff>
    </xdr:from>
    <xdr:ext cx="534377" cy="259045"/>
    <xdr:sp macro="" textlink="">
      <xdr:nvSpPr>
        <xdr:cNvPr id="498" name="テキスト ボックス 497">
          <a:extLst>
            <a:ext uri="{FF2B5EF4-FFF2-40B4-BE49-F238E27FC236}">
              <a16:creationId xmlns:a16="http://schemas.microsoft.com/office/drawing/2014/main" id="{C54ED0C6-3CBC-46DF-9BC7-9A918D469223}"/>
            </a:ext>
          </a:extLst>
        </xdr:cNvPr>
        <xdr:cNvSpPr txBox="1"/>
      </xdr:nvSpPr>
      <xdr:spPr>
        <a:xfrm>
          <a:off x="8483111" y="1704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131234</xdr:rowOff>
    </xdr:from>
    <xdr:to>
      <xdr:col>41</xdr:col>
      <xdr:colOff>101600</xdr:colOff>
      <xdr:row>99</xdr:row>
      <xdr:rowOff>61384</xdr:rowOff>
    </xdr:to>
    <xdr:sp macro="" textlink="">
      <xdr:nvSpPr>
        <xdr:cNvPr id="499" name="楕円 498">
          <a:extLst>
            <a:ext uri="{FF2B5EF4-FFF2-40B4-BE49-F238E27FC236}">
              <a16:creationId xmlns:a16="http://schemas.microsoft.com/office/drawing/2014/main" id="{8DDDCB50-EE11-4380-AF44-6FE0B97160AC}"/>
            </a:ext>
          </a:extLst>
        </xdr:cNvPr>
        <xdr:cNvSpPr/>
      </xdr:nvSpPr>
      <xdr:spPr>
        <a:xfrm>
          <a:off x="7810500" y="1693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52511</xdr:rowOff>
    </xdr:from>
    <xdr:ext cx="534377" cy="259045"/>
    <xdr:sp macro="" textlink="">
      <xdr:nvSpPr>
        <xdr:cNvPr id="500" name="テキスト ボックス 499">
          <a:extLst>
            <a:ext uri="{FF2B5EF4-FFF2-40B4-BE49-F238E27FC236}">
              <a16:creationId xmlns:a16="http://schemas.microsoft.com/office/drawing/2014/main" id="{6F91134E-580B-48CB-95A1-B8D4712D545A}"/>
            </a:ext>
          </a:extLst>
        </xdr:cNvPr>
        <xdr:cNvSpPr txBox="1"/>
      </xdr:nvSpPr>
      <xdr:spPr>
        <a:xfrm>
          <a:off x="7594111" y="1702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57810</xdr:rowOff>
    </xdr:from>
    <xdr:to>
      <xdr:col>36</xdr:col>
      <xdr:colOff>165100</xdr:colOff>
      <xdr:row>98</xdr:row>
      <xdr:rowOff>159410</xdr:rowOff>
    </xdr:to>
    <xdr:sp macro="" textlink="">
      <xdr:nvSpPr>
        <xdr:cNvPr id="501" name="楕円 500">
          <a:extLst>
            <a:ext uri="{FF2B5EF4-FFF2-40B4-BE49-F238E27FC236}">
              <a16:creationId xmlns:a16="http://schemas.microsoft.com/office/drawing/2014/main" id="{DB111967-B3F7-4294-A007-053D77668DB3}"/>
            </a:ext>
          </a:extLst>
        </xdr:cNvPr>
        <xdr:cNvSpPr/>
      </xdr:nvSpPr>
      <xdr:spPr>
        <a:xfrm>
          <a:off x="6921500" y="1685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150537</xdr:rowOff>
    </xdr:from>
    <xdr:ext cx="534377" cy="259045"/>
    <xdr:sp macro="" textlink="">
      <xdr:nvSpPr>
        <xdr:cNvPr id="502" name="テキスト ボックス 501">
          <a:extLst>
            <a:ext uri="{FF2B5EF4-FFF2-40B4-BE49-F238E27FC236}">
              <a16:creationId xmlns:a16="http://schemas.microsoft.com/office/drawing/2014/main" id="{3D17CC70-296C-43C0-B4BB-4A465BE8B17B}"/>
            </a:ext>
          </a:extLst>
        </xdr:cNvPr>
        <xdr:cNvSpPr txBox="1"/>
      </xdr:nvSpPr>
      <xdr:spPr>
        <a:xfrm>
          <a:off x="6705111" y="1695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DBDA5AD6-9FBA-4993-8BF7-5191BDF849E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1082B0BA-5863-4310-98DC-43FE33E6096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324CC38A-F418-4EA1-A5E0-297806B1CB7D}"/>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EDBC9883-17D9-4C88-BBBA-98E20284EFC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3A02F226-6DE5-4FB8-BB4A-66D1CB4B18C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15BEAC4B-ADD5-4217-A174-E7E3F0669A8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22806734-75EF-401A-9BE7-31C11CC5867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238BBB1C-C986-4049-A6DC-C727BDB53FB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D1CD1E1F-FC7B-4DDE-91B2-D8A3E25E567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BBEF75A-3306-4035-B08F-785EAB43C1C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CC90E272-F4DC-4513-8506-23001E73C5C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CB9EE1D8-03B8-4FAB-92C0-98BAF6C6D438}"/>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8A3B4C08-56FD-4AEA-9F01-8078CFAAAA22}"/>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2ECC7B51-67DD-46E6-A573-696F4D7B9723}"/>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66682F1-0CEA-4961-A07F-CF685EF10A42}"/>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9C30577D-D056-4428-B1D2-679733FD25F7}"/>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20F6C383-E6B7-478B-A837-6EE38804464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101C7A4-1015-4FE8-8942-1D596F724DB5}"/>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515A142A-A466-4FDC-B67B-EA405B62E058}"/>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BF766C62-7B7C-48BA-A218-3FA9B4D47844}"/>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D89E6014-8A7A-4E47-91A9-16694F6AAF24}"/>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3F9F4F34-776C-485A-9A2E-F43AF978B962}"/>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809C69F3-6835-43E6-B783-EBD7AD4FAC9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49076315-A336-4A8C-98C9-D748031A690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B803B4FF-70EA-485F-91E5-609B52C4EDC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F8A4291-02D0-4453-8298-952676CF1DD3}"/>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8C28915C-5BF0-44BE-8748-04CC1F6370D6}"/>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E0690C40-E687-4371-A5E9-F630292FF16D}"/>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D346BAE6-E6EF-41A1-B121-8FA1AA4448D6}"/>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C063CBF7-0BE0-475A-8B89-779320A28EA3}"/>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3" name="直線コネクタ 532">
          <a:extLst>
            <a:ext uri="{FF2B5EF4-FFF2-40B4-BE49-F238E27FC236}">
              <a16:creationId xmlns:a16="http://schemas.microsoft.com/office/drawing/2014/main" id="{DE284E35-5A66-465A-B75A-DE5B65808D23}"/>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a:extLst>
            <a:ext uri="{FF2B5EF4-FFF2-40B4-BE49-F238E27FC236}">
              <a16:creationId xmlns:a16="http://schemas.microsoft.com/office/drawing/2014/main" id="{88201A7C-4098-45C1-B5C5-F0D51CAAF857}"/>
            </a:ext>
          </a:extLst>
        </xdr:cNvPr>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D464E42B-F55C-4D93-A693-FB099CD301FC}"/>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6" name="直線コネクタ 535">
          <a:extLst>
            <a:ext uri="{FF2B5EF4-FFF2-40B4-BE49-F238E27FC236}">
              <a16:creationId xmlns:a16="http://schemas.microsoft.com/office/drawing/2014/main" id="{F5BC1C9E-33B2-4017-A537-27B2B386E542}"/>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F70E6089-7936-45FA-9F28-28B95295540A}"/>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8" name="テキスト ボックス 537">
          <a:extLst>
            <a:ext uri="{FF2B5EF4-FFF2-40B4-BE49-F238E27FC236}">
              <a16:creationId xmlns:a16="http://schemas.microsoft.com/office/drawing/2014/main" id="{23DA6FCF-786F-4EA7-A6D3-12A6954849D4}"/>
            </a:ext>
          </a:extLst>
        </xdr:cNvPr>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9" name="直線コネクタ 538">
          <a:extLst>
            <a:ext uri="{FF2B5EF4-FFF2-40B4-BE49-F238E27FC236}">
              <a16:creationId xmlns:a16="http://schemas.microsoft.com/office/drawing/2014/main" id="{8E4F6D94-02FF-4729-900F-A3572CFF4961}"/>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D22F72-5177-4E63-985D-802F8CB3ABEB}"/>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1" name="テキスト ボックス 540">
          <a:extLst>
            <a:ext uri="{FF2B5EF4-FFF2-40B4-BE49-F238E27FC236}">
              <a16:creationId xmlns:a16="http://schemas.microsoft.com/office/drawing/2014/main" id="{84D3BABF-9DD5-4F53-A275-1F41111F8ECE}"/>
            </a:ext>
          </a:extLst>
        </xdr:cNvPr>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42" name="直線コネクタ 541">
          <a:extLst>
            <a:ext uri="{FF2B5EF4-FFF2-40B4-BE49-F238E27FC236}">
              <a16:creationId xmlns:a16="http://schemas.microsoft.com/office/drawing/2014/main" id="{AB85C55B-6399-40F2-8C5F-5A98DF3D03E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F124495E-A3DA-4421-BA9A-380A51E013ED}"/>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a:extLst>
            <a:ext uri="{FF2B5EF4-FFF2-40B4-BE49-F238E27FC236}">
              <a16:creationId xmlns:a16="http://schemas.microsoft.com/office/drawing/2014/main" id="{02119689-5869-4553-9E06-CBFB9609CFE7}"/>
            </a:ext>
          </a:extLst>
        </xdr:cNvPr>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A42E79F7-9742-42F9-B2B0-AB08E8086FE1}"/>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a:extLst>
            <a:ext uri="{FF2B5EF4-FFF2-40B4-BE49-F238E27FC236}">
              <a16:creationId xmlns:a16="http://schemas.microsoft.com/office/drawing/2014/main" id="{11795983-B97C-4621-8478-817743401324}"/>
            </a:ext>
          </a:extLst>
        </xdr:cNvPr>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1B9AB2D3-1B5D-4AC3-A571-01D71DB8019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F54905F8-CF10-45F0-B669-53880B84098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49437B41-4671-42AA-9A4B-B16252BA5DE5}"/>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EDCDAFB0-E9A6-4BAD-ACE5-737A1B98DC2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F6CD7353-137D-4786-A325-1CB0130ACAA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52" name="楕円 551">
          <a:extLst>
            <a:ext uri="{FF2B5EF4-FFF2-40B4-BE49-F238E27FC236}">
              <a16:creationId xmlns:a16="http://schemas.microsoft.com/office/drawing/2014/main" id="{29DD4CE6-BDAA-44DE-A2A8-3DFD1FEA1E6B}"/>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3" name="災害復旧事業費該当値テキスト">
          <a:extLst>
            <a:ext uri="{FF2B5EF4-FFF2-40B4-BE49-F238E27FC236}">
              <a16:creationId xmlns:a16="http://schemas.microsoft.com/office/drawing/2014/main" id="{67A59CBC-06A6-4AB5-AA52-AA2102E2528E}"/>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4" name="楕円 553">
          <a:extLst>
            <a:ext uri="{FF2B5EF4-FFF2-40B4-BE49-F238E27FC236}">
              <a16:creationId xmlns:a16="http://schemas.microsoft.com/office/drawing/2014/main" id="{FD6FFD1F-01D8-4C8D-AE53-C5BE7D4EF43A}"/>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5" name="テキスト ボックス 554">
          <a:extLst>
            <a:ext uri="{FF2B5EF4-FFF2-40B4-BE49-F238E27FC236}">
              <a16:creationId xmlns:a16="http://schemas.microsoft.com/office/drawing/2014/main" id="{52B17D7A-A05E-490C-A2AF-D0A9E876C322}"/>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6" name="楕円 555">
          <a:extLst>
            <a:ext uri="{FF2B5EF4-FFF2-40B4-BE49-F238E27FC236}">
              <a16:creationId xmlns:a16="http://schemas.microsoft.com/office/drawing/2014/main" id="{36FE951B-FEFC-4186-909C-30B9CCC81F17}"/>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7" name="テキスト ボックス 556">
          <a:extLst>
            <a:ext uri="{FF2B5EF4-FFF2-40B4-BE49-F238E27FC236}">
              <a16:creationId xmlns:a16="http://schemas.microsoft.com/office/drawing/2014/main" id="{33A6CDE2-4FAF-4F6B-9903-8A454DDB7D29}"/>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8" name="楕円 557">
          <a:extLst>
            <a:ext uri="{FF2B5EF4-FFF2-40B4-BE49-F238E27FC236}">
              <a16:creationId xmlns:a16="http://schemas.microsoft.com/office/drawing/2014/main" id="{3E5E7F0C-A2A5-48AA-8AC2-DA6E2403CF0B}"/>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9" name="テキスト ボックス 558">
          <a:extLst>
            <a:ext uri="{FF2B5EF4-FFF2-40B4-BE49-F238E27FC236}">
              <a16:creationId xmlns:a16="http://schemas.microsoft.com/office/drawing/2014/main" id="{EBC1A5FF-8013-4A57-9B98-E8C7F3A2E345}"/>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60" name="楕円 559">
          <a:extLst>
            <a:ext uri="{FF2B5EF4-FFF2-40B4-BE49-F238E27FC236}">
              <a16:creationId xmlns:a16="http://schemas.microsoft.com/office/drawing/2014/main" id="{CFABA6BD-EEE5-4D81-9389-08261D4153B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61" name="テキスト ボックス 560">
          <a:extLst>
            <a:ext uri="{FF2B5EF4-FFF2-40B4-BE49-F238E27FC236}">
              <a16:creationId xmlns:a16="http://schemas.microsoft.com/office/drawing/2014/main" id="{63664960-4040-45DD-AD55-A89FBE44C33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3F6C57D1-423E-4A2A-B72E-373EC62A914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ACD31F64-10AD-40C9-967B-4D8A9E03315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F71B02C-F7B4-4F4C-8A6D-96F3998C0FC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DD704C51-F72A-4314-B617-8710F798B00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9EA93687-70BE-4A01-8E7B-496AFBC08C7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A1CB075E-6460-44D2-9640-432C8379A9E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74C9EF9D-C4D6-4495-A9F5-574CA32F45F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D723635-9C27-4114-998A-C2EF6AFC3C1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370C5D1-50E8-4232-BF3C-436DA4F57B3E}"/>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28AF1ABD-8493-4519-9CD4-12788393DFE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60D8B4E4-6B95-4099-929E-9A3F2EDCEC9E}"/>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887F5F4F-42DE-4FBB-BFE2-0273D92BFCA8}"/>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E8357873-4C62-4B72-8315-B53F2182F73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49F94648-0AEF-4B05-B44C-4243A7D1DE2D}"/>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FD18B1F4-A3F3-42EA-8FC3-6D42D4660E3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AAFBB6A8-80CC-4CCB-BDAA-E5B14C6F381B}"/>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B755F1B1-C406-401B-9335-3CFA74D87C09}"/>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D777454D-BE19-45B3-BF52-205C63483D9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CA083F85-9F8B-4C0A-9CAF-F569ECBAE5CE}"/>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746EF2AD-8C37-49E4-A1BD-BD1A9A1C1D91}"/>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5CAC8ADB-DC6C-4CA6-BF1E-6DCCD1846EF6}"/>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5C3E1FDD-BBF3-47A9-99A9-0B84FF8132BE}"/>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50132495-1C61-4758-A1EF-8A80DA53F953}"/>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5901690-5314-4E1F-BD85-D35A22AEF449}"/>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D50F6732-34F6-4196-B308-BAFA30D98013}"/>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D67F6FB-9D30-4203-AE5A-C1D04FBDBA23}"/>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8FC6EE52-EFF0-4896-AF61-07BAB22960CD}"/>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599BA9A6-AC51-4CE0-86FE-409C61DF795A}"/>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F1C2FB69-95BD-4D25-858A-F73A10A61732}"/>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62A9D24E-23A4-4F8F-AF19-21BBD7C67C33}"/>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BD71490C-6924-40C7-A0FD-9699EEC2158A}"/>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481444A5-EC43-451F-8870-14F4A49FAE76}"/>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BEEEBF53-56C9-46F7-9A7B-E8697C0C2B49}"/>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E7ED3074-20B9-4A1A-887F-347E9268EB2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135FBDCF-1737-4E1F-85AD-DC8C764DE64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EE251466-4849-4DC1-B4DB-A3CCEE0E79A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C2BF0F63-7157-4C81-A30B-0FA91768A60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812AAC92-5699-42E4-9116-080D20A246B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7134D18B-E848-495C-BD09-35676961D9B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7D47FCC7-AB51-4B5C-986F-02FCC2FFDF9E}"/>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3DDC6857-1EB4-460C-B215-F9833A960DDA}"/>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FB779012-DE40-4361-A95D-003355AA301A}"/>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D1ECCA47-5B51-4E09-89B9-934A04D1A75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D4CAD7F7-CB40-41E8-8011-BA585497D5AA}"/>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CD8D1EC6-A919-49D5-A7C1-B212BCA48528}"/>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7995013D-353E-4A29-B3A7-A3ADB4A64036}"/>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1A9E2C8E-3457-4254-832A-4CC9FBA3D72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559F1C8C-4581-4696-96FB-596BD10559AA}"/>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48A62779-2951-4AE0-B6ED-9DEE3D374608}"/>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13CF7D5E-41A1-4BC2-9150-4AF66157E8C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7038FB1A-304E-4D33-8598-28BC10C6025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2A8CD3C7-5DCC-4A00-9FFF-BDCB8347795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F76DAFE7-A7F0-4B3E-A9AD-863306FA53D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B42FE2C7-1B5F-45E8-AEC9-35DE3A79109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49BE1D0-4784-4572-97B3-D8CBFAB1493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D5DF5AE0-2A52-4469-87FC-70E40163EFC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3CF1E7A7-8940-4FE8-A347-534E8047144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447BA3B2-AE00-462E-8D0F-098462A4609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2D3E3038-4A9F-49EE-8326-1F751D68E38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506D211-C568-4251-985D-46BCE9CAE2EE}"/>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15D80DC9-D1F7-4DB1-91BC-D8BB366F468A}"/>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46E327F2-005C-4BA2-A539-717654A1D433}"/>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BAE810CE-0D33-4F9E-A9B0-EBB6D4D8A2FE}"/>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B64D7F33-506D-434E-99DE-BA8D63C37003}"/>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B47DFC1E-5667-4EF7-99A9-BC78F2ADF13C}"/>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B2ED2352-AD3B-4BC6-AEE9-B030CA675D7E}"/>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5455A83-03A4-4A9C-BCEE-BC0BACEED467}"/>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58DB6499-4B1B-4D07-A027-8D351B033FC4}"/>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C8A4DD99-F2DC-42F8-8901-C62D529A2FF7}"/>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E2F2946F-609B-41C1-BCC7-FFC67A9332EF}"/>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248FA78D-DF3D-469D-A63D-CA2C40526961}"/>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CB8A83B4-9181-4A62-B110-D27912B5D85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25AB67C7-21CD-41D6-81D8-CED8F33A674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CA971332-3D8E-4735-9C8D-DFF93E48DD2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14BBD3CA-A337-4FFF-884A-4E8B1BC075A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2BC48103-9513-42F2-AC5C-2F344402C3CE}"/>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D9845175-CB2C-4896-9ACD-85E4EA46816D}"/>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2C121D34-32F5-4864-8F51-82CFAA37CBD8}"/>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56CE4763-26BA-4900-A9A1-5C0A841FFAB2}"/>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7A4D90DB-17DB-45E3-AE73-9EC542A5BCC5}"/>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1397</xdr:rowOff>
    </xdr:from>
    <xdr:to>
      <xdr:col>85</xdr:col>
      <xdr:colOff>127000</xdr:colOff>
      <xdr:row>76</xdr:row>
      <xdr:rowOff>9017</xdr:rowOff>
    </xdr:to>
    <xdr:cxnSp macro="">
      <xdr:nvCxnSpPr>
        <xdr:cNvPr id="642" name="直線コネクタ 641">
          <a:extLst>
            <a:ext uri="{FF2B5EF4-FFF2-40B4-BE49-F238E27FC236}">
              <a16:creationId xmlns:a16="http://schemas.microsoft.com/office/drawing/2014/main" id="{9DE51476-D497-4CFC-8309-1C487073804E}"/>
            </a:ext>
          </a:extLst>
        </xdr:cNvPr>
        <xdr:cNvCxnSpPr/>
      </xdr:nvCxnSpPr>
      <xdr:spPr>
        <a:xfrm>
          <a:off x="15481300" y="13031597"/>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43" name="公債費平均値テキスト">
          <a:extLst>
            <a:ext uri="{FF2B5EF4-FFF2-40B4-BE49-F238E27FC236}">
              <a16:creationId xmlns:a16="http://schemas.microsoft.com/office/drawing/2014/main" id="{3245B20D-A85A-4DA0-B8A5-72DE013060F9}"/>
            </a:ext>
          </a:extLst>
        </xdr:cNvPr>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B9086394-3093-459B-80C3-62A1C2BC0486}"/>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160710</xdr:rowOff>
    </xdr:from>
    <xdr:to>
      <xdr:col>81</xdr:col>
      <xdr:colOff>50800</xdr:colOff>
      <xdr:row>76</xdr:row>
      <xdr:rowOff>1397</xdr:rowOff>
    </xdr:to>
    <xdr:cxnSp macro="">
      <xdr:nvCxnSpPr>
        <xdr:cNvPr id="645" name="直線コネクタ 644">
          <a:extLst>
            <a:ext uri="{FF2B5EF4-FFF2-40B4-BE49-F238E27FC236}">
              <a16:creationId xmlns:a16="http://schemas.microsoft.com/office/drawing/2014/main" id="{66316576-68DE-4561-AA9C-E34A4A10E45E}"/>
            </a:ext>
          </a:extLst>
        </xdr:cNvPr>
        <xdr:cNvCxnSpPr/>
      </xdr:nvCxnSpPr>
      <xdr:spPr>
        <a:xfrm>
          <a:off x="14592300" y="13019460"/>
          <a:ext cx="889000" cy="1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48FA0739-F78B-47C6-8CBC-BEA049F2F765}"/>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7" name="テキスト ボックス 646">
          <a:extLst>
            <a:ext uri="{FF2B5EF4-FFF2-40B4-BE49-F238E27FC236}">
              <a16:creationId xmlns:a16="http://schemas.microsoft.com/office/drawing/2014/main" id="{989D21A7-2416-4A67-81F9-AF8795E043D7}"/>
            </a:ext>
          </a:extLst>
        </xdr:cNvPr>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160710</xdr:rowOff>
    </xdr:from>
    <xdr:to>
      <xdr:col>76</xdr:col>
      <xdr:colOff>114300</xdr:colOff>
      <xdr:row>76</xdr:row>
      <xdr:rowOff>7482</xdr:rowOff>
    </xdr:to>
    <xdr:cxnSp macro="">
      <xdr:nvCxnSpPr>
        <xdr:cNvPr id="648" name="直線コネクタ 647">
          <a:extLst>
            <a:ext uri="{FF2B5EF4-FFF2-40B4-BE49-F238E27FC236}">
              <a16:creationId xmlns:a16="http://schemas.microsoft.com/office/drawing/2014/main" id="{5D12816E-E2CA-41F0-BBBF-45F3E98BBCCE}"/>
            </a:ext>
          </a:extLst>
        </xdr:cNvPr>
        <xdr:cNvCxnSpPr/>
      </xdr:nvCxnSpPr>
      <xdr:spPr>
        <a:xfrm flipV="1">
          <a:off x="13703300" y="13019460"/>
          <a:ext cx="889000" cy="1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2512CB4B-5A8D-4F02-BF9E-CE305863C15D}"/>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0" name="テキスト ボックス 649">
          <a:extLst>
            <a:ext uri="{FF2B5EF4-FFF2-40B4-BE49-F238E27FC236}">
              <a16:creationId xmlns:a16="http://schemas.microsoft.com/office/drawing/2014/main" id="{2B22D72E-9163-4187-BE1D-1215C236D14C}"/>
            </a:ext>
          </a:extLst>
        </xdr:cNvPr>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7482</xdr:rowOff>
    </xdr:from>
    <xdr:to>
      <xdr:col>71</xdr:col>
      <xdr:colOff>177800</xdr:colOff>
      <xdr:row>76</xdr:row>
      <xdr:rowOff>87917</xdr:rowOff>
    </xdr:to>
    <xdr:cxnSp macro="">
      <xdr:nvCxnSpPr>
        <xdr:cNvPr id="651" name="直線コネクタ 650">
          <a:extLst>
            <a:ext uri="{FF2B5EF4-FFF2-40B4-BE49-F238E27FC236}">
              <a16:creationId xmlns:a16="http://schemas.microsoft.com/office/drawing/2014/main" id="{31A9C52A-A4B8-4378-8C0D-3EE546A8A82C}"/>
            </a:ext>
          </a:extLst>
        </xdr:cNvPr>
        <xdr:cNvCxnSpPr/>
      </xdr:nvCxnSpPr>
      <xdr:spPr>
        <a:xfrm flipV="1">
          <a:off x="12814300" y="13037682"/>
          <a:ext cx="889000" cy="8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EB06133B-DD1E-4E8C-BCCA-CFC4D6B5E61B}"/>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a:extLst>
            <a:ext uri="{FF2B5EF4-FFF2-40B4-BE49-F238E27FC236}">
              <a16:creationId xmlns:a16="http://schemas.microsoft.com/office/drawing/2014/main" id="{AB5A48DF-F360-4096-ABA4-F2A0335B3218}"/>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CF1D3953-6EDE-4CD5-8286-85060AE07A1C}"/>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130239</xdr:rowOff>
    </xdr:from>
    <xdr:ext cx="534377" cy="259045"/>
    <xdr:sp macro="" textlink="">
      <xdr:nvSpPr>
        <xdr:cNvPr id="655" name="テキスト ボックス 654">
          <a:extLst>
            <a:ext uri="{FF2B5EF4-FFF2-40B4-BE49-F238E27FC236}">
              <a16:creationId xmlns:a16="http://schemas.microsoft.com/office/drawing/2014/main" id="{6028D372-F7C6-48F1-AB06-1586F6F99889}"/>
            </a:ext>
          </a:extLst>
        </xdr:cNvPr>
        <xdr:cNvSpPr txBox="1"/>
      </xdr:nvSpPr>
      <xdr:spPr>
        <a:xfrm>
          <a:off x="12547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C7FAC6F7-2DDE-4371-8C96-3903259AEC0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2108652D-3339-4653-BAC6-499A5172E1F2}"/>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E999E3B7-872A-469C-98E1-2B4E1700E0B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1A71BA82-0A2C-46DD-ACA2-3076C67DFB5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467BE461-0C54-4105-A57A-9F981AD3A45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129667</xdr:rowOff>
    </xdr:from>
    <xdr:to>
      <xdr:col>85</xdr:col>
      <xdr:colOff>177800</xdr:colOff>
      <xdr:row>76</xdr:row>
      <xdr:rowOff>59817</xdr:rowOff>
    </xdr:to>
    <xdr:sp macro="" textlink="">
      <xdr:nvSpPr>
        <xdr:cNvPr id="661" name="楕円 660">
          <a:extLst>
            <a:ext uri="{FF2B5EF4-FFF2-40B4-BE49-F238E27FC236}">
              <a16:creationId xmlns:a16="http://schemas.microsoft.com/office/drawing/2014/main" id="{45FDA3E3-922B-4CAE-875D-1852399477C2}"/>
            </a:ext>
          </a:extLst>
        </xdr:cNvPr>
        <xdr:cNvSpPr/>
      </xdr:nvSpPr>
      <xdr:spPr>
        <a:xfrm>
          <a:off x="16268700" y="1298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152544</xdr:rowOff>
    </xdr:from>
    <xdr:ext cx="534377" cy="259045"/>
    <xdr:sp macro="" textlink="">
      <xdr:nvSpPr>
        <xdr:cNvPr id="662" name="公債費該当値テキスト">
          <a:extLst>
            <a:ext uri="{FF2B5EF4-FFF2-40B4-BE49-F238E27FC236}">
              <a16:creationId xmlns:a16="http://schemas.microsoft.com/office/drawing/2014/main" id="{0607DBD0-1EE3-4A8D-A56C-67789777B5F6}"/>
            </a:ext>
          </a:extLst>
        </xdr:cNvPr>
        <xdr:cNvSpPr txBox="1"/>
      </xdr:nvSpPr>
      <xdr:spPr>
        <a:xfrm>
          <a:off x="16370300" y="128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122047</xdr:rowOff>
    </xdr:from>
    <xdr:to>
      <xdr:col>81</xdr:col>
      <xdr:colOff>101600</xdr:colOff>
      <xdr:row>76</xdr:row>
      <xdr:rowOff>52197</xdr:rowOff>
    </xdr:to>
    <xdr:sp macro="" textlink="">
      <xdr:nvSpPr>
        <xdr:cNvPr id="663" name="楕円 662">
          <a:extLst>
            <a:ext uri="{FF2B5EF4-FFF2-40B4-BE49-F238E27FC236}">
              <a16:creationId xmlns:a16="http://schemas.microsoft.com/office/drawing/2014/main" id="{D3E877AA-457B-4F8F-B8F1-139E71D0858E}"/>
            </a:ext>
          </a:extLst>
        </xdr:cNvPr>
        <xdr:cNvSpPr/>
      </xdr:nvSpPr>
      <xdr:spPr>
        <a:xfrm>
          <a:off x="15430500" y="129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68724</xdr:rowOff>
    </xdr:from>
    <xdr:ext cx="534377" cy="259045"/>
    <xdr:sp macro="" textlink="">
      <xdr:nvSpPr>
        <xdr:cNvPr id="664" name="テキスト ボックス 663">
          <a:extLst>
            <a:ext uri="{FF2B5EF4-FFF2-40B4-BE49-F238E27FC236}">
              <a16:creationId xmlns:a16="http://schemas.microsoft.com/office/drawing/2014/main" id="{45D91018-EA44-4D36-AE9B-27760272A3F3}"/>
            </a:ext>
          </a:extLst>
        </xdr:cNvPr>
        <xdr:cNvSpPr txBox="1"/>
      </xdr:nvSpPr>
      <xdr:spPr>
        <a:xfrm>
          <a:off x="15214111" y="1275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109910</xdr:rowOff>
    </xdr:from>
    <xdr:to>
      <xdr:col>76</xdr:col>
      <xdr:colOff>165100</xdr:colOff>
      <xdr:row>76</xdr:row>
      <xdr:rowOff>40060</xdr:rowOff>
    </xdr:to>
    <xdr:sp macro="" textlink="">
      <xdr:nvSpPr>
        <xdr:cNvPr id="665" name="楕円 664">
          <a:extLst>
            <a:ext uri="{FF2B5EF4-FFF2-40B4-BE49-F238E27FC236}">
              <a16:creationId xmlns:a16="http://schemas.microsoft.com/office/drawing/2014/main" id="{5B45A02C-01F5-4480-97CB-200D35D46523}"/>
            </a:ext>
          </a:extLst>
        </xdr:cNvPr>
        <xdr:cNvSpPr/>
      </xdr:nvSpPr>
      <xdr:spPr>
        <a:xfrm>
          <a:off x="14541500" y="129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56587</xdr:rowOff>
    </xdr:from>
    <xdr:ext cx="534377" cy="259045"/>
    <xdr:sp macro="" textlink="">
      <xdr:nvSpPr>
        <xdr:cNvPr id="666" name="テキスト ボックス 665">
          <a:extLst>
            <a:ext uri="{FF2B5EF4-FFF2-40B4-BE49-F238E27FC236}">
              <a16:creationId xmlns:a16="http://schemas.microsoft.com/office/drawing/2014/main" id="{6B00888C-E182-44C6-8025-2388FF423F87}"/>
            </a:ext>
          </a:extLst>
        </xdr:cNvPr>
        <xdr:cNvSpPr txBox="1"/>
      </xdr:nvSpPr>
      <xdr:spPr>
        <a:xfrm>
          <a:off x="14325111" y="1274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128132</xdr:rowOff>
    </xdr:from>
    <xdr:to>
      <xdr:col>72</xdr:col>
      <xdr:colOff>38100</xdr:colOff>
      <xdr:row>76</xdr:row>
      <xdr:rowOff>58282</xdr:rowOff>
    </xdr:to>
    <xdr:sp macro="" textlink="">
      <xdr:nvSpPr>
        <xdr:cNvPr id="667" name="楕円 666">
          <a:extLst>
            <a:ext uri="{FF2B5EF4-FFF2-40B4-BE49-F238E27FC236}">
              <a16:creationId xmlns:a16="http://schemas.microsoft.com/office/drawing/2014/main" id="{3A7DA3A6-B6AD-4879-924F-34BA3C5CC6F3}"/>
            </a:ext>
          </a:extLst>
        </xdr:cNvPr>
        <xdr:cNvSpPr/>
      </xdr:nvSpPr>
      <xdr:spPr>
        <a:xfrm>
          <a:off x="13652500" y="1298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74809</xdr:rowOff>
    </xdr:from>
    <xdr:ext cx="534377" cy="259045"/>
    <xdr:sp macro="" textlink="">
      <xdr:nvSpPr>
        <xdr:cNvPr id="668" name="テキスト ボックス 667">
          <a:extLst>
            <a:ext uri="{FF2B5EF4-FFF2-40B4-BE49-F238E27FC236}">
              <a16:creationId xmlns:a16="http://schemas.microsoft.com/office/drawing/2014/main" id="{04B2282C-C41B-4EFA-BE7B-3D7B51A9ABC8}"/>
            </a:ext>
          </a:extLst>
        </xdr:cNvPr>
        <xdr:cNvSpPr txBox="1"/>
      </xdr:nvSpPr>
      <xdr:spPr>
        <a:xfrm>
          <a:off x="13436111" y="1276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37117</xdr:rowOff>
    </xdr:from>
    <xdr:to>
      <xdr:col>67</xdr:col>
      <xdr:colOff>101600</xdr:colOff>
      <xdr:row>76</xdr:row>
      <xdr:rowOff>138717</xdr:rowOff>
    </xdr:to>
    <xdr:sp macro="" textlink="">
      <xdr:nvSpPr>
        <xdr:cNvPr id="669" name="楕円 668">
          <a:extLst>
            <a:ext uri="{FF2B5EF4-FFF2-40B4-BE49-F238E27FC236}">
              <a16:creationId xmlns:a16="http://schemas.microsoft.com/office/drawing/2014/main" id="{30F3E2F8-1DE1-40EB-8120-32F1C2B01610}"/>
            </a:ext>
          </a:extLst>
        </xdr:cNvPr>
        <xdr:cNvSpPr/>
      </xdr:nvSpPr>
      <xdr:spPr>
        <a:xfrm>
          <a:off x="12763500" y="1306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129844</xdr:rowOff>
    </xdr:from>
    <xdr:ext cx="534377" cy="259045"/>
    <xdr:sp macro="" textlink="">
      <xdr:nvSpPr>
        <xdr:cNvPr id="670" name="テキスト ボックス 669">
          <a:extLst>
            <a:ext uri="{FF2B5EF4-FFF2-40B4-BE49-F238E27FC236}">
              <a16:creationId xmlns:a16="http://schemas.microsoft.com/office/drawing/2014/main" id="{D797A7BA-41A0-41EC-92AF-A174CED69317}"/>
            </a:ext>
          </a:extLst>
        </xdr:cNvPr>
        <xdr:cNvSpPr txBox="1"/>
      </xdr:nvSpPr>
      <xdr:spPr>
        <a:xfrm>
          <a:off x="12547111" y="1316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A643688B-302B-4ACF-A7AB-1532391AF01E}"/>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2C8BE3CB-D251-4226-B495-CB5A2F610A7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A59691E1-BDA1-42EC-888A-B7E54CE1B7C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84208F56-8E6A-48CF-86DA-0FF616293F7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B3BEF67A-F2B7-40F9-8CA6-B5BC7ABC207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776A126E-B856-48E3-9DE0-73F92C93B9F9}"/>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6553A5A7-2621-4AE9-8952-2C77D2B6D69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3CEAD3B5-515E-4B4B-9CC7-F674C1F46D4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7AD2F73-279C-4795-A8C8-5D7603E92F2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48C6AE8D-5E10-43BA-8FD8-13A2ABC2933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BA41F931-0A6C-4E8A-ADC8-E877FEF8405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9722F732-A4A0-4EC1-854D-74BEDA4314B6}"/>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3F2B6943-3023-4711-BCCB-B1D2DB751D8B}"/>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95AA0F3B-8777-4746-8E61-A050155D3905}"/>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D613CFE5-9B17-42AD-9987-F2D8380A621F}"/>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F56981CF-FC3D-441A-9151-FA58DDDCE03B}"/>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3CB2AD27-2D9C-4915-9584-41BFA3684915}"/>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7D72118B-70EA-4721-A1E7-C8F7E0A7E28A}"/>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FB5D2B5C-A020-42A1-9B53-34ED1B8EF20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7D0C1D68-31B9-4E53-9977-D7C37627955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908C9656-7A8F-4EF7-898C-3AC74D3E21A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65B6BD02-DB1F-412D-84E5-F024AACCAA8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C8FFAF9D-3785-4E2F-9AEC-818ECC2727E7}"/>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9947E21A-CA54-4DA0-BBFE-5ECB0C1A291E}"/>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1A540CC4-6582-4131-A329-BCBB9D510FF5}"/>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E6A66022-1A41-4FC5-877D-065F3FF8E9D4}"/>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82700</xdr:rowOff>
    </xdr:from>
    <xdr:to>
      <xdr:col>85</xdr:col>
      <xdr:colOff>127000</xdr:colOff>
      <xdr:row>97</xdr:row>
      <xdr:rowOff>87815</xdr:rowOff>
    </xdr:to>
    <xdr:cxnSp macro="">
      <xdr:nvCxnSpPr>
        <xdr:cNvPr id="697" name="直線コネクタ 696">
          <a:extLst>
            <a:ext uri="{FF2B5EF4-FFF2-40B4-BE49-F238E27FC236}">
              <a16:creationId xmlns:a16="http://schemas.microsoft.com/office/drawing/2014/main" id="{A6353898-6F6C-4C23-9826-7F674378B73D}"/>
            </a:ext>
          </a:extLst>
        </xdr:cNvPr>
        <xdr:cNvCxnSpPr/>
      </xdr:nvCxnSpPr>
      <xdr:spPr>
        <a:xfrm flipV="1">
          <a:off x="15481300" y="16713350"/>
          <a:ext cx="838200" cy="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8" name="積立金平均値テキスト">
          <a:extLst>
            <a:ext uri="{FF2B5EF4-FFF2-40B4-BE49-F238E27FC236}">
              <a16:creationId xmlns:a16="http://schemas.microsoft.com/office/drawing/2014/main" id="{775D8EA2-DF7B-4F8F-AD6A-6F28B9C9FEEF}"/>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44E3C3F-3E3C-49E5-B8C8-101020EBB19E}"/>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61423</xdr:rowOff>
    </xdr:from>
    <xdr:to>
      <xdr:col>81</xdr:col>
      <xdr:colOff>50800</xdr:colOff>
      <xdr:row>97</xdr:row>
      <xdr:rowOff>87815</xdr:rowOff>
    </xdr:to>
    <xdr:cxnSp macro="">
      <xdr:nvCxnSpPr>
        <xdr:cNvPr id="700" name="直線コネクタ 699">
          <a:extLst>
            <a:ext uri="{FF2B5EF4-FFF2-40B4-BE49-F238E27FC236}">
              <a16:creationId xmlns:a16="http://schemas.microsoft.com/office/drawing/2014/main" id="{3E86058D-3D30-41AD-BF34-A070C0F0417D}"/>
            </a:ext>
          </a:extLst>
        </xdr:cNvPr>
        <xdr:cNvCxnSpPr/>
      </xdr:nvCxnSpPr>
      <xdr:spPr>
        <a:xfrm>
          <a:off x="14592300" y="16692073"/>
          <a:ext cx="889000" cy="2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21B876EB-9190-4719-921E-2E7CF3867DE6}"/>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22522</xdr:rowOff>
    </xdr:from>
    <xdr:ext cx="534377" cy="259045"/>
    <xdr:sp macro="" textlink="">
      <xdr:nvSpPr>
        <xdr:cNvPr id="702" name="テキスト ボックス 701">
          <a:extLst>
            <a:ext uri="{FF2B5EF4-FFF2-40B4-BE49-F238E27FC236}">
              <a16:creationId xmlns:a16="http://schemas.microsoft.com/office/drawing/2014/main" id="{A6EF6F51-5AE0-4D17-84E5-5A7E499D6E09}"/>
            </a:ext>
          </a:extLst>
        </xdr:cNvPr>
        <xdr:cNvSpPr txBox="1"/>
      </xdr:nvSpPr>
      <xdr:spPr>
        <a:xfrm>
          <a:off x="15214111" y="168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61423</xdr:rowOff>
    </xdr:from>
    <xdr:to>
      <xdr:col>76</xdr:col>
      <xdr:colOff>114300</xdr:colOff>
      <xdr:row>98</xdr:row>
      <xdr:rowOff>45034</xdr:rowOff>
    </xdr:to>
    <xdr:cxnSp macro="">
      <xdr:nvCxnSpPr>
        <xdr:cNvPr id="703" name="直線コネクタ 702">
          <a:extLst>
            <a:ext uri="{FF2B5EF4-FFF2-40B4-BE49-F238E27FC236}">
              <a16:creationId xmlns:a16="http://schemas.microsoft.com/office/drawing/2014/main" id="{63BC130A-31AC-4011-A116-05BD61955213}"/>
            </a:ext>
          </a:extLst>
        </xdr:cNvPr>
        <xdr:cNvCxnSpPr/>
      </xdr:nvCxnSpPr>
      <xdr:spPr>
        <a:xfrm flipV="1">
          <a:off x="13703300" y="16692073"/>
          <a:ext cx="889000" cy="15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18A85C48-8AF3-451B-AD97-E8D6D8A8793F}"/>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39609</xdr:rowOff>
    </xdr:from>
    <xdr:ext cx="534377" cy="259045"/>
    <xdr:sp macro="" textlink="">
      <xdr:nvSpPr>
        <xdr:cNvPr id="705" name="テキスト ボックス 704">
          <a:extLst>
            <a:ext uri="{FF2B5EF4-FFF2-40B4-BE49-F238E27FC236}">
              <a16:creationId xmlns:a16="http://schemas.microsoft.com/office/drawing/2014/main" id="{E9963D45-1D1F-43A7-94EC-1E359F38F725}"/>
            </a:ext>
          </a:extLst>
        </xdr:cNvPr>
        <xdr:cNvSpPr txBox="1"/>
      </xdr:nvSpPr>
      <xdr:spPr>
        <a:xfrm>
          <a:off x="14325111" y="168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45034</xdr:rowOff>
    </xdr:from>
    <xdr:to>
      <xdr:col>71</xdr:col>
      <xdr:colOff>177800</xdr:colOff>
      <xdr:row>98</xdr:row>
      <xdr:rowOff>60973</xdr:rowOff>
    </xdr:to>
    <xdr:cxnSp macro="">
      <xdr:nvCxnSpPr>
        <xdr:cNvPr id="706" name="直線コネクタ 705">
          <a:extLst>
            <a:ext uri="{FF2B5EF4-FFF2-40B4-BE49-F238E27FC236}">
              <a16:creationId xmlns:a16="http://schemas.microsoft.com/office/drawing/2014/main" id="{F2494587-F8D8-4A44-A311-E07499CCABE4}"/>
            </a:ext>
          </a:extLst>
        </xdr:cNvPr>
        <xdr:cNvCxnSpPr/>
      </xdr:nvCxnSpPr>
      <xdr:spPr>
        <a:xfrm flipV="1">
          <a:off x="12814300" y="16847134"/>
          <a:ext cx="889000" cy="1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D586A8F8-3438-4CF6-88E3-A7460EA12703}"/>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8" name="テキスト ボックス 707">
          <a:extLst>
            <a:ext uri="{FF2B5EF4-FFF2-40B4-BE49-F238E27FC236}">
              <a16:creationId xmlns:a16="http://schemas.microsoft.com/office/drawing/2014/main" id="{4ECD283F-3A48-4B79-A455-59E51630F3EF}"/>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8F4A49BA-A187-4786-ADEC-0B6180DEE7F8}"/>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0" name="テキスト ボックス 709">
          <a:extLst>
            <a:ext uri="{FF2B5EF4-FFF2-40B4-BE49-F238E27FC236}">
              <a16:creationId xmlns:a16="http://schemas.microsoft.com/office/drawing/2014/main" id="{5BBADFDF-E88A-4CCF-8202-1C30945F872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90E84579-A0D7-4177-9EF1-351B3B4E50C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7005E4C5-1DBB-467C-A218-F22850DA313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B68CC3D2-8338-4210-A03E-0C372ED4855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54749D89-1F44-4F6E-9A66-C9B4B3EB4BFB}"/>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57C3DE9B-D133-48C0-A95B-44AA189AA74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31900</xdr:rowOff>
    </xdr:from>
    <xdr:to>
      <xdr:col>85</xdr:col>
      <xdr:colOff>177800</xdr:colOff>
      <xdr:row>97</xdr:row>
      <xdr:rowOff>133500</xdr:rowOff>
    </xdr:to>
    <xdr:sp macro="" textlink="">
      <xdr:nvSpPr>
        <xdr:cNvPr id="716" name="楕円 715">
          <a:extLst>
            <a:ext uri="{FF2B5EF4-FFF2-40B4-BE49-F238E27FC236}">
              <a16:creationId xmlns:a16="http://schemas.microsoft.com/office/drawing/2014/main" id="{0479791A-EA98-4793-AA60-EC7AAE9CC531}"/>
            </a:ext>
          </a:extLst>
        </xdr:cNvPr>
        <xdr:cNvSpPr/>
      </xdr:nvSpPr>
      <xdr:spPr>
        <a:xfrm>
          <a:off x="16268700" y="1666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54777</xdr:rowOff>
    </xdr:from>
    <xdr:ext cx="534377" cy="259045"/>
    <xdr:sp macro="" textlink="">
      <xdr:nvSpPr>
        <xdr:cNvPr id="717" name="積立金該当値テキスト">
          <a:extLst>
            <a:ext uri="{FF2B5EF4-FFF2-40B4-BE49-F238E27FC236}">
              <a16:creationId xmlns:a16="http://schemas.microsoft.com/office/drawing/2014/main" id="{DDFF10DA-E772-430F-8C62-FF957CC5D248}"/>
            </a:ext>
          </a:extLst>
        </xdr:cNvPr>
        <xdr:cNvSpPr txBox="1"/>
      </xdr:nvSpPr>
      <xdr:spPr>
        <a:xfrm>
          <a:off x="16370300" y="1651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37015</xdr:rowOff>
    </xdr:from>
    <xdr:to>
      <xdr:col>81</xdr:col>
      <xdr:colOff>101600</xdr:colOff>
      <xdr:row>97</xdr:row>
      <xdr:rowOff>138615</xdr:rowOff>
    </xdr:to>
    <xdr:sp macro="" textlink="">
      <xdr:nvSpPr>
        <xdr:cNvPr id="718" name="楕円 717">
          <a:extLst>
            <a:ext uri="{FF2B5EF4-FFF2-40B4-BE49-F238E27FC236}">
              <a16:creationId xmlns:a16="http://schemas.microsoft.com/office/drawing/2014/main" id="{873F6FBD-3E08-467F-A1E5-C468E582605C}"/>
            </a:ext>
          </a:extLst>
        </xdr:cNvPr>
        <xdr:cNvSpPr/>
      </xdr:nvSpPr>
      <xdr:spPr>
        <a:xfrm>
          <a:off x="15430500" y="1666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155142</xdr:rowOff>
    </xdr:from>
    <xdr:ext cx="534377" cy="259045"/>
    <xdr:sp macro="" textlink="">
      <xdr:nvSpPr>
        <xdr:cNvPr id="719" name="テキスト ボックス 718">
          <a:extLst>
            <a:ext uri="{FF2B5EF4-FFF2-40B4-BE49-F238E27FC236}">
              <a16:creationId xmlns:a16="http://schemas.microsoft.com/office/drawing/2014/main" id="{7FBD4BE8-B714-4D9D-9C53-206A211833A3}"/>
            </a:ext>
          </a:extLst>
        </xdr:cNvPr>
        <xdr:cNvSpPr txBox="1"/>
      </xdr:nvSpPr>
      <xdr:spPr>
        <a:xfrm>
          <a:off x="15214111" y="1644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10623</xdr:rowOff>
    </xdr:from>
    <xdr:to>
      <xdr:col>76</xdr:col>
      <xdr:colOff>165100</xdr:colOff>
      <xdr:row>97</xdr:row>
      <xdr:rowOff>112223</xdr:rowOff>
    </xdr:to>
    <xdr:sp macro="" textlink="">
      <xdr:nvSpPr>
        <xdr:cNvPr id="720" name="楕円 719">
          <a:extLst>
            <a:ext uri="{FF2B5EF4-FFF2-40B4-BE49-F238E27FC236}">
              <a16:creationId xmlns:a16="http://schemas.microsoft.com/office/drawing/2014/main" id="{5AEE9E9C-CCC7-4487-B79F-55D4FD4ACE36}"/>
            </a:ext>
          </a:extLst>
        </xdr:cNvPr>
        <xdr:cNvSpPr/>
      </xdr:nvSpPr>
      <xdr:spPr>
        <a:xfrm>
          <a:off x="14541500" y="1664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128750</xdr:rowOff>
    </xdr:from>
    <xdr:ext cx="599010" cy="259045"/>
    <xdr:sp macro="" textlink="">
      <xdr:nvSpPr>
        <xdr:cNvPr id="721" name="テキスト ボックス 720">
          <a:extLst>
            <a:ext uri="{FF2B5EF4-FFF2-40B4-BE49-F238E27FC236}">
              <a16:creationId xmlns:a16="http://schemas.microsoft.com/office/drawing/2014/main" id="{B78AA7B8-86B3-48B8-98F3-04361BEC3449}"/>
            </a:ext>
          </a:extLst>
        </xdr:cNvPr>
        <xdr:cNvSpPr txBox="1"/>
      </xdr:nvSpPr>
      <xdr:spPr>
        <a:xfrm>
          <a:off x="14292795" y="16416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165684</xdr:rowOff>
    </xdr:from>
    <xdr:to>
      <xdr:col>72</xdr:col>
      <xdr:colOff>38100</xdr:colOff>
      <xdr:row>98</xdr:row>
      <xdr:rowOff>95834</xdr:rowOff>
    </xdr:to>
    <xdr:sp macro="" textlink="">
      <xdr:nvSpPr>
        <xdr:cNvPr id="722" name="楕円 721">
          <a:extLst>
            <a:ext uri="{FF2B5EF4-FFF2-40B4-BE49-F238E27FC236}">
              <a16:creationId xmlns:a16="http://schemas.microsoft.com/office/drawing/2014/main" id="{45BBC46C-8D72-4584-8EC2-A56FAC9C6C32}"/>
            </a:ext>
          </a:extLst>
        </xdr:cNvPr>
        <xdr:cNvSpPr/>
      </xdr:nvSpPr>
      <xdr:spPr>
        <a:xfrm>
          <a:off x="13652500" y="1679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86961</xdr:rowOff>
    </xdr:from>
    <xdr:ext cx="534377" cy="259045"/>
    <xdr:sp macro="" textlink="">
      <xdr:nvSpPr>
        <xdr:cNvPr id="723" name="テキスト ボックス 722">
          <a:extLst>
            <a:ext uri="{FF2B5EF4-FFF2-40B4-BE49-F238E27FC236}">
              <a16:creationId xmlns:a16="http://schemas.microsoft.com/office/drawing/2014/main" id="{D6F6E3C4-83D3-4AEE-A7A8-8B9451D3E63B}"/>
            </a:ext>
          </a:extLst>
        </xdr:cNvPr>
        <xdr:cNvSpPr txBox="1"/>
      </xdr:nvSpPr>
      <xdr:spPr>
        <a:xfrm>
          <a:off x="13436111" y="1688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10173</xdr:rowOff>
    </xdr:from>
    <xdr:to>
      <xdr:col>67</xdr:col>
      <xdr:colOff>101600</xdr:colOff>
      <xdr:row>98</xdr:row>
      <xdr:rowOff>111773</xdr:rowOff>
    </xdr:to>
    <xdr:sp macro="" textlink="">
      <xdr:nvSpPr>
        <xdr:cNvPr id="724" name="楕円 723">
          <a:extLst>
            <a:ext uri="{FF2B5EF4-FFF2-40B4-BE49-F238E27FC236}">
              <a16:creationId xmlns:a16="http://schemas.microsoft.com/office/drawing/2014/main" id="{CC5335C4-A2FA-4F40-A2CC-50CA26CA9686}"/>
            </a:ext>
          </a:extLst>
        </xdr:cNvPr>
        <xdr:cNvSpPr/>
      </xdr:nvSpPr>
      <xdr:spPr>
        <a:xfrm>
          <a:off x="12763500" y="168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128300</xdr:rowOff>
    </xdr:from>
    <xdr:ext cx="534377" cy="259045"/>
    <xdr:sp macro="" textlink="">
      <xdr:nvSpPr>
        <xdr:cNvPr id="725" name="テキスト ボックス 724">
          <a:extLst>
            <a:ext uri="{FF2B5EF4-FFF2-40B4-BE49-F238E27FC236}">
              <a16:creationId xmlns:a16="http://schemas.microsoft.com/office/drawing/2014/main" id="{91EA4C12-71DC-4B7F-BA44-DAE645920AB5}"/>
            </a:ext>
          </a:extLst>
        </xdr:cNvPr>
        <xdr:cNvSpPr txBox="1"/>
      </xdr:nvSpPr>
      <xdr:spPr>
        <a:xfrm>
          <a:off x="12547111" y="1658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4703B87C-78FC-4EF2-A907-608FF73A921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A2B97D67-1A72-418F-ACEA-D75BAA30DD5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3CCCEC4C-1537-4233-B875-9282A8C4FED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1FFC675-75C7-4E55-AD86-8CB856CD503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6863EF3B-0E90-4D79-927C-83FB4C149A2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50C9249E-6C18-4ED7-A110-7B1D643EC62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A5FB966A-4B97-42D1-88CF-4FC6898972A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26D65A76-FB0F-40AF-A929-DFE5DFE9938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3BC1C389-5639-4A39-A980-D61B1268433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3A684179-023F-446B-8659-34FD31858F0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10FDD057-467A-4FD7-A557-10DFDF766168}"/>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362A65FA-A3E7-476A-A164-6DCE3E3C1E7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4892B2B7-BE82-4F3B-B64F-EC5128D82679}"/>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BAA53340-4840-45A6-955F-FF2847A8BF6C}"/>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77379D2-ED79-4370-A80B-745F388F6E2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89FD3133-4BAA-4DC6-A0F2-54A4086E057B}"/>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D54E74B8-5D12-42AE-A853-B92BB152A71B}"/>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713E27E7-D74A-44A3-8FA0-2B265AA66588}"/>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C457DFCA-6406-4794-9046-50ED63DEE06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2AD00371-1AD6-4C34-94C4-B33CBAF5E85F}"/>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ECEB7B87-6492-4BD8-B956-ED24BE5ACD9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410B9836-F740-44EC-B3D2-6E420C4CD7E2}"/>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46BF1104-9E69-449A-B99E-D3D67B4384E2}"/>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A75144C1-77DA-4231-88AA-A36C1015A892}"/>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D96AE3FF-078E-4E60-9729-C440D6EA21E1}"/>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1EA3F0D2-E0D8-4BA0-B7E4-BA9AC13D68DA}"/>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492AF107-755C-4B63-B066-A2E2E2C90283}"/>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a:extLst>
            <a:ext uri="{FF2B5EF4-FFF2-40B4-BE49-F238E27FC236}">
              <a16:creationId xmlns:a16="http://schemas.microsoft.com/office/drawing/2014/main" id="{374255BE-975E-453A-BFE0-16A02561F0BF}"/>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90935D54-D7CE-46A8-91B2-26151DE38F9D}"/>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898F3A10-1EC8-4EC4-A767-64F3B73A0158}"/>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7C95A82A-401E-4557-A5B5-6E620FE16CE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a:extLst>
            <a:ext uri="{FF2B5EF4-FFF2-40B4-BE49-F238E27FC236}">
              <a16:creationId xmlns:a16="http://schemas.microsoft.com/office/drawing/2014/main" id="{C350CB51-57C7-456C-B2F1-B0EDA43B6942}"/>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53E31473-EF89-43EE-ABA7-DA0B7B349E29}"/>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AFA8D1C8-9100-43BA-BAA0-95BFAD96FF0E}"/>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60" name="テキスト ボックス 759">
          <a:extLst>
            <a:ext uri="{FF2B5EF4-FFF2-40B4-BE49-F238E27FC236}">
              <a16:creationId xmlns:a16="http://schemas.microsoft.com/office/drawing/2014/main" id="{D04DDA46-C58C-419C-8199-4058D3DAEE39}"/>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4D033C37-485C-46A7-8B87-A4F1D001582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53808999-1D34-4AC2-A7B7-886C2398E9E1}"/>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a:extLst>
            <a:ext uri="{FF2B5EF4-FFF2-40B4-BE49-F238E27FC236}">
              <a16:creationId xmlns:a16="http://schemas.microsoft.com/office/drawing/2014/main" id="{51618BCA-2E46-462F-9B7A-E509747B2B6B}"/>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BE0B58C0-1E7F-4082-ACFB-C488C8552568}"/>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a:extLst>
            <a:ext uri="{FF2B5EF4-FFF2-40B4-BE49-F238E27FC236}">
              <a16:creationId xmlns:a16="http://schemas.microsoft.com/office/drawing/2014/main" id="{FC3655C9-3E6F-424B-8EC2-68CDCFA5B4D9}"/>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BD1B1C66-8292-4818-B05B-64B934CD700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89EFFBAD-236B-44DD-8AC4-B5A835F6581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F40D7037-8559-4769-B7B6-FA2A8F015F0F}"/>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63E04019-D762-445E-8D04-57079180D3F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6DC3935E-739E-49C3-A842-4251A5D4EC9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DF8B6D71-D3C1-4796-B1EA-7EDA2B60A246}"/>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投資及び出資金該当値テキスト">
          <a:extLst>
            <a:ext uri="{FF2B5EF4-FFF2-40B4-BE49-F238E27FC236}">
              <a16:creationId xmlns:a16="http://schemas.microsoft.com/office/drawing/2014/main" id="{018C1D47-9170-4011-8CC0-51DC88D9C8D9}"/>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F743E289-5A6A-4725-BBDE-0382B016AB1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E1BBD47B-9B2F-4BDE-AF8B-DA7B4F368563}"/>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244D40AB-0A11-4BCC-9189-033F101DE6EA}"/>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65178B9-4E64-4ED9-A59C-42229B1D4164}"/>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12075B26-ECB9-4AE5-A1EA-3F6561E625DD}"/>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4A142788-899C-4F59-9F9E-0DB301AEBA5D}"/>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46993814-ACC1-4E28-A33F-EF096A369F06}"/>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733FF9F-06C5-4852-A6EE-6230A2BBFA4C}"/>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24EF68D3-81F5-4B99-9298-31CA5197CF3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D010C58B-3016-42DA-BA5D-6B5B0341F7C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B353A1F8-217B-40A0-8EE2-E7439CCC951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506C82E9-77D4-4BCA-9DA1-83F431766A3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3F453D3C-D05C-4B00-93F0-38276813512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4118C1A2-F3C1-45BB-A494-62BD95DF341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72C5C663-7A88-4042-A122-4F5F77CCB1B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DD016369-3B79-4621-8128-4B2C8597D82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B65CF4DF-450E-40A4-8812-E0F4D2CCE37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DDAB7B03-832E-455E-98E5-F5D83A72C4F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C23E2C06-853E-4AB1-97F7-A7BB5DE85694}"/>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18833EC4-0984-47DE-9213-AE5CB58E2934}"/>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29451CB7-D2AE-415D-9363-422403407CD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B93F248C-79A2-410C-94FF-C4AD447E9C62}"/>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C86D630C-5FA5-4617-872B-9F70F435A08A}"/>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A0274353-2A72-4213-8F89-E3C6B5C505FD}"/>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9F10EDF5-5508-4ECC-B93F-5AC2C5B1208D}"/>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8AC69BB6-A0B1-4C1F-95B8-72E60F3E3C09}"/>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FBF8B6E6-BA69-43AF-B655-04E0F5C116C8}"/>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BDBEAD2F-2134-4421-A1B6-63EF54909869}"/>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42CD4354-52CC-4FA3-A505-2CC863FA4BB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62BC7EEE-B895-44D1-A69F-A59AF5553E4B}"/>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9A6EA919-E13C-4937-935A-D24AC5B19D1A}"/>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8393BDA0-D799-4972-A3F6-D767D73D8EA8}"/>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E2A3ACC5-461A-4B56-AEAA-9979A0639C06}"/>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FD550A12-D3A1-4ABA-A160-D46D26E8AEED}"/>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136911</xdr:rowOff>
    </xdr:from>
    <xdr:to>
      <xdr:col>116</xdr:col>
      <xdr:colOff>63500</xdr:colOff>
      <xdr:row>58</xdr:row>
      <xdr:rowOff>138192</xdr:rowOff>
    </xdr:to>
    <xdr:cxnSp macro="">
      <xdr:nvCxnSpPr>
        <xdr:cNvPr id="807" name="直線コネクタ 806">
          <a:extLst>
            <a:ext uri="{FF2B5EF4-FFF2-40B4-BE49-F238E27FC236}">
              <a16:creationId xmlns:a16="http://schemas.microsoft.com/office/drawing/2014/main" id="{E6538D89-CD62-425C-911E-7AD4EC5FBE71}"/>
            </a:ext>
          </a:extLst>
        </xdr:cNvPr>
        <xdr:cNvCxnSpPr/>
      </xdr:nvCxnSpPr>
      <xdr:spPr>
        <a:xfrm flipV="1">
          <a:off x="21323300" y="10081011"/>
          <a:ext cx="8382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C3304CE5-0943-4708-8413-6B9DA1CA3B7F}"/>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4B98B744-51BF-4049-85C5-B11BE4D81ACC}"/>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138192</xdr:rowOff>
    </xdr:from>
    <xdr:to>
      <xdr:col>111</xdr:col>
      <xdr:colOff>177800</xdr:colOff>
      <xdr:row>58</xdr:row>
      <xdr:rowOff>138237</xdr:rowOff>
    </xdr:to>
    <xdr:cxnSp macro="">
      <xdr:nvCxnSpPr>
        <xdr:cNvPr id="810" name="直線コネクタ 809">
          <a:extLst>
            <a:ext uri="{FF2B5EF4-FFF2-40B4-BE49-F238E27FC236}">
              <a16:creationId xmlns:a16="http://schemas.microsoft.com/office/drawing/2014/main" id="{1A16ED97-879B-4C71-945A-3E3A67BD80E8}"/>
            </a:ext>
          </a:extLst>
        </xdr:cNvPr>
        <xdr:cNvCxnSpPr/>
      </xdr:nvCxnSpPr>
      <xdr:spPr>
        <a:xfrm flipV="1">
          <a:off x="20434300" y="10082292"/>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187185C2-CA90-4DF9-A346-2EEECEFFC68C}"/>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B23380BD-2C5B-4CD9-BD3E-7E43E1500C19}"/>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138237</xdr:rowOff>
    </xdr:from>
    <xdr:to>
      <xdr:col>107</xdr:col>
      <xdr:colOff>50800</xdr:colOff>
      <xdr:row>58</xdr:row>
      <xdr:rowOff>139105</xdr:rowOff>
    </xdr:to>
    <xdr:cxnSp macro="">
      <xdr:nvCxnSpPr>
        <xdr:cNvPr id="813" name="直線コネクタ 812">
          <a:extLst>
            <a:ext uri="{FF2B5EF4-FFF2-40B4-BE49-F238E27FC236}">
              <a16:creationId xmlns:a16="http://schemas.microsoft.com/office/drawing/2014/main" id="{1F56D9F5-F4A2-45CC-B99B-F818CE318282}"/>
            </a:ext>
          </a:extLst>
        </xdr:cNvPr>
        <xdr:cNvCxnSpPr/>
      </xdr:nvCxnSpPr>
      <xdr:spPr>
        <a:xfrm flipV="1">
          <a:off x="19545300" y="10082337"/>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2CB16F09-1D76-4C1D-A315-5DE9800A911D}"/>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B53B3685-FCF2-4229-9AF1-3112A0F5DA7D}"/>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138283</xdr:rowOff>
    </xdr:from>
    <xdr:to>
      <xdr:col>102</xdr:col>
      <xdr:colOff>114300</xdr:colOff>
      <xdr:row>58</xdr:row>
      <xdr:rowOff>139105</xdr:rowOff>
    </xdr:to>
    <xdr:cxnSp macro="">
      <xdr:nvCxnSpPr>
        <xdr:cNvPr id="816" name="直線コネクタ 815">
          <a:extLst>
            <a:ext uri="{FF2B5EF4-FFF2-40B4-BE49-F238E27FC236}">
              <a16:creationId xmlns:a16="http://schemas.microsoft.com/office/drawing/2014/main" id="{1B5D49BE-09B9-4874-B669-D271A95AFACD}"/>
            </a:ext>
          </a:extLst>
        </xdr:cNvPr>
        <xdr:cNvCxnSpPr/>
      </xdr:nvCxnSpPr>
      <xdr:spPr>
        <a:xfrm>
          <a:off x="18656300" y="10082383"/>
          <a:ext cx="8890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9B30E8CC-6765-4378-90AB-335C0262015A}"/>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a:extLst>
            <a:ext uri="{FF2B5EF4-FFF2-40B4-BE49-F238E27FC236}">
              <a16:creationId xmlns:a16="http://schemas.microsoft.com/office/drawing/2014/main" id="{1CBB6DE1-5058-48DE-AD12-2EC9A200DE91}"/>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EC3168F5-9162-4A5C-ADC2-FD6BB44F03EA}"/>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F7FD0379-1BBF-4FB1-9599-E6BD1E05D6CB}"/>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B5D655B5-268D-4616-A7AF-53CDD8EF7C1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F36F5713-83AC-4323-ABEA-E60D7B929CB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6AABDEC8-B221-46F5-844D-0326CE70B7A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1FFDE8A3-DBB6-44E4-BB4E-B9B9F2E4D89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62DCE3F1-B880-48D9-A09E-32810182B83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86111</xdr:rowOff>
    </xdr:from>
    <xdr:to>
      <xdr:col>116</xdr:col>
      <xdr:colOff>114300</xdr:colOff>
      <xdr:row>59</xdr:row>
      <xdr:rowOff>16261</xdr:rowOff>
    </xdr:to>
    <xdr:sp macro="" textlink="">
      <xdr:nvSpPr>
        <xdr:cNvPr id="826" name="楕円 825">
          <a:extLst>
            <a:ext uri="{FF2B5EF4-FFF2-40B4-BE49-F238E27FC236}">
              <a16:creationId xmlns:a16="http://schemas.microsoft.com/office/drawing/2014/main" id="{C821E90A-9B56-42EA-901B-912402DB7C6A}"/>
            </a:ext>
          </a:extLst>
        </xdr:cNvPr>
        <xdr:cNvSpPr/>
      </xdr:nvSpPr>
      <xdr:spPr>
        <a:xfrm>
          <a:off x="22110700" y="1003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1038</xdr:rowOff>
    </xdr:from>
    <xdr:ext cx="313932" cy="259045"/>
    <xdr:sp macro="" textlink="">
      <xdr:nvSpPr>
        <xdr:cNvPr id="827" name="貸付金該当値テキスト">
          <a:extLst>
            <a:ext uri="{FF2B5EF4-FFF2-40B4-BE49-F238E27FC236}">
              <a16:creationId xmlns:a16="http://schemas.microsoft.com/office/drawing/2014/main" id="{340098DA-5BD0-46E4-BD39-3FA892306818}"/>
            </a:ext>
          </a:extLst>
        </xdr:cNvPr>
        <xdr:cNvSpPr txBox="1"/>
      </xdr:nvSpPr>
      <xdr:spPr>
        <a:xfrm>
          <a:off x="22212300" y="99451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87392</xdr:rowOff>
    </xdr:from>
    <xdr:to>
      <xdr:col>112</xdr:col>
      <xdr:colOff>38100</xdr:colOff>
      <xdr:row>59</xdr:row>
      <xdr:rowOff>17542</xdr:rowOff>
    </xdr:to>
    <xdr:sp macro="" textlink="">
      <xdr:nvSpPr>
        <xdr:cNvPr id="828" name="楕円 827">
          <a:extLst>
            <a:ext uri="{FF2B5EF4-FFF2-40B4-BE49-F238E27FC236}">
              <a16:creationId xmlns:a16="http://schemas.microsoft.com/office/drawing/2014/main" id="{5145F789-73BC-4178-B6E4-D08E475CCCC9}"/>
            </a:ext>
          </a:extLst>
        </xdr:cNvPr>
        <xdr:cNvSpPr/>
      </xdr:nvSpPr>
      <xdr:spPr>
        <a:xfrm>
          <a:off x="21272500" y="1003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8669</xdr:rowOff>
    </xdr:from>
    <xdr:ext cx="313932" cy="259045"/>
    <xdr:sp macro="" textlink="">
      <xdr:nvSpPr>
        <xdr:cNvPr id="829" name="テキスト ボックス 828">
          <a:extLst>
            <a:ext uri="{FF2B5EF4-FFF2-40B4-BE49-F238E27FC236}">
              <a16:creationId xmlns:a16="http://schemas.microsoft.com/office/drawing/2014/main" id="{E4CF393B-F403-4169-8BCF-285DC91A10A8}"/>
            </a:ext>
          </a:extLst>
        </xdr:cNvPr>
        <xdr:cNvSpPr txBox="1"/>
      </xdr:nvSpPr>
      <xdr:spPr>
        <a:xfrm>
          <a:off x="21166333" y="101242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87437</xdr:rowOff>
    </xdr:from>
    <xdr:to>
      <xdr:col>107</xdr:col>
      <xdr:colOff>101600</xdr:colOff>
      <xdr:row>59</xdr:row>
      <xdr:rowOff>17587</xdr:rowOff>
    </xdr:to>
    <xdr:sp macro="" textlink="">
      <xdr:nvSpPr>
        <xdr:cNvPr id="830" name="楕円 829">
          <a:extLst>
            <a:ext uri="{FF2B5EF4-FFF2-40B4-BE49-F238E27FC236}">
              <a16:creationId xmlns:a16="http://schemas.microsoft.com/office/drawing/2014/main" id="{5C0EDBA7-0801-49F9-A7FF-B401E8969409}"/>
            </a:ext>
          </a:extLst>
        </xdr:cNvPr>
        <xdr:cNvSpPr/>
      </xdr:nvSpPr>
      <xdr:spPr>
        <a:xfrm>
          <a:off x="20383500" y="1003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8714</xdr:rowOff>
    </xdr:from>
    <xdr:ext cx="313932" cy="259045"/>
    <xdr:sp macro="" textlink="">
      <xdr:nvSpPr>
        <xdr:cNvPr id="831" name="テキスト ボックス 830">
          <a:extLst>
            <a:ext uri="{FF2B5EF4-FFF2-40B4-BE49-F238E27FC236}">
              <a16:creationId xmlns:a16="http://schemas.microsoft.com/office/drawing/2014/main" id="{C93D9C8F-2B22-4E87-AC0E-0AE7EB06172B}"/>
            </a:ext>
          </a:extLst>
        </xdr:cNvPr>
        <xdr:cNvSpPr txBox="1"/>
      </xdr:nvSpPr>
      <xdr:spPr>
        <a:xfrm>
          <a:off x="20277333" y="101242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88305</xdr:rowOff>
    </xdr:from>
    <xdr:to>
      <xdr:col>102</xdr:col>
      <xdr:colOff>165100</xdr:colOff>
      <xdr:row>59</xdr:row>
      <xdr:rowOff>18455</xdr:rowOff>
    </xdr:to>
    <xdr:sp macro="" textlink="">
      <xdr:nvSpPr>
        <xdr:cNvPr id="832" name="楕円 831">
          <a:extLst>
            <a:ext uri="{FF2B5EF4-FFF2-40B4-BE49-F238E27FC236}">
              <a16:creationId xmlns:a16="http://schemas.microsoft.com/office/drawing/2014/main" id="{092D98BF-CCD4-4652-9515-C2ACB82F7397}"/>
            </a:ext>
          </a:extLst>
        </xdr:cNvPr>
        <xdr:cNvSpPr/>
      </xdr:nvSpPr>
      <xdr:spPr>
        <a:xfrm>
          <a:off x="19494500" y="100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9582</xdr:rowOff>
    </xdr:from>
    <xdr:ext cx="313932" cy="259045"/>
    <xdr:sp macro="" textlink="">
      <xdr:nvSpPr>
        <xdr:cNvPr id="833" name="テキスト ボックス 832">
          <a:extLst>
            <a:ext uri="{FF2B5EF4-FFF2-40B4-BE49-F238E27FC236}">
              <a16:creationId xmlns:a16="http://schemas.microsoft.com/office/drawing/2014/main" id="{8AC99034-9405-471A-BEA6-964BFC733359}"/>
            </a:ext>
          </a:extLst>
        </xdr:cNvPr>
        <xdr:cNvSpPr txBox="1"/>
      </xdr:nvSpPr>
      <xdr:spPr>
        <a:xfrm>
          <a:off x="19388333" y="101251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87483</xdr:rowOff>
    </xdr:from>
    <xdr:to>
      <xdr:col>98</xdr:col>
      <xdr:colOff>38100</xdr:colOff>
      <xdr:row>59</xdr:row>
      <xdr:rowOff>17633</xdr:rowOff>
    </xdr:to>
    <xdr:sp macro="" textlink="">
      <xdr:nvSpPr>
        <xdr:cNvPr id="834" name="楕円 833">
          <a:extLst>
            <a:ext uri="{FF2B5EF4-FFF2-40B4-BE49-F238E27FC236}">
              <a16:creationId xmlns:a16="http://schemas.microsoft.com/office/drawing/2014/main" id="{B2111DDE-4304-43B6-9821-BB2264888889}"/>
            </a:ext>
          </a:extLst>
        </xdr:cNvPr>
        <xdr:cNvSpPr/>
      </xdr:nvSpPr>
      <xdr:spPr>
        <a:xfrm>
          <a:off x="18605500" y="1003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8760</xdr:rowOff>
    </xdr:from>
    <xdr:ext cx="313932" cy="259045"/>
    <xdr:sp macro="" textlink="">
      <xdr:nvSpPr>
        <xdr:cNvPr id="835" name="テキスト ボックス 834">
          <a:extLst>
            <a:ext uri="{FF2B5EF4-FFF2-40B4-BE49-F238E27FC236}">
              <a16:creationId xmlns:a16="http://schemas.microsoft.com/office/drawing/2014/main" id="{6984D414-CF1E-4469-A5CC-E6B9FF376A07}"/>
            </a:ext>
          </a:extLst>
        </xdr:cNvPr>
        <xdr:cNvSpPr txBox="1"/>
      </xdr:nvSpPr>
      <xdr:spPr>
        <a:xfrm>
          <a:off x="18499333" y="101243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851154A4-1280-4CAE-8C7B-1966E129A80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779F18E9-AAFB-4D24-A66C-19D4EA05CD4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C7CDD98F-D951-4A13-B2A3-25C8D37A8F3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A30B0338-6A1D-49FF-8BE2-439686C51B4E}"/>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4D6360BC-82B3-4921-AC29-A0AEADCB64D9}"/>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D8B26AC9-8D12-43D1-93F3-BDAF86F1E26C}"/>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4A2720C5-BDF2-4251-A450-0571B636FE52}"/>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91E9783D-E5E2-4594-AC9A-AB2E6DA2E53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3EDED6D-ED38-49FE-9818-2A59DFD7949D}"/>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CE855440-93A7-4297-A3C9-5BE66621D05A}"/>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15D5CDE0-9F44-4082-AB35-B1330E3B101D}"/>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794262E7-5D24-43C4-8FAE-4C1A5C5A7F22}"/>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A95ADE14-8081-4DD6-B6F4-90E90AEAD84D}"/>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B481EC80-8CFD-43F6-A3DF-A1CB3AACAC86}"/>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87702A4F-BCB0-4A5E-B1A2-AAC4FF2C6DE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AA86198B-9AC2-4D49-8C20-6BFD6C48CDA3}"/>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1B088AD4-CD28-4165-AF38-559B00B04582}"/>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A87F8E8B-DA1B-4995-B70C-041E2B50E757}"/>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E0A117F1-7A74-4DB8-B4D8-97A7BA82228D}"/>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CAF42F86-2A86-46F5-B55B-8B59DF15753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E94F2744-0858-4F34-9DA7-39C2B528FD4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80392E24-3736-47DC-8C56-99CE41D762DA}"/>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DD90EF50-8289-495F-9E88-9B8A48F3DAF6}"/>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61DBB0BA-953F-42C2-A09B-36F0A77B6CB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C5D29134-196C-4156-B42A-BD7D7661EC29}"/>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D3F82A17-52DF-4931-901F-8A8137693978}"/>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29DD0BF9-E50E-4BE2-ABFF-9F2FA13B1623}"/>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93706</xdr:rowOff>
    </xdr:from>
    <xdr:to>
      <xdr:col>116</xdr:col>
      <xdr:colOff>63500</xdr:colOff>
      <xdr:row>75</xdr:row>
      <xdr:rowOff>171155</xdr:rowOff>
    </xdr:to>
    <xdr:cxnSp macro="">
      <xdr:nvCxnSpPr>
        <xdr:cNvPr id="863" name="直線コネクタ 862">
          <a:extLst>
            <a:ext uri="{FF2B5EF4-FFF2-40B4-BE49-F238E27FC236}">
              <a16:creationId xmlns:a16="http://schemas.microsoft.com/office/drawing/2014/main" id="{44E5E24B-4BFA-41B9-812E-2ED1F611513E}"/>
            </a:ext>
          </a:extLst>
        </xdr:cNvPr>
        <xdr:cNvCxnSpPr/>
      </xdr:nvCxnSpPr>
      <xdr:spPr>
        <a:xfrm flipV="1">
          <a:off x="21323300" y="12952456"/>
          <a:ext cx="838200" cy="7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D6AB358C-B7EE-4013-9890-6C3E6019CF04}"/>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6886F911-D98A-4B02-8B02-D17CEAE2D9C7}"/>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100130</xdr:rowOff>
    </xdr:from>
    <xdr:to>
      <xdr:col>111</xdr:col>
      <xdr:colOff>177800</xdr:colOff>
      <xdr:row>75</xdr:row>
      <xdr:rowOff>171155</xdr:rowOff>
    </xdr:to>
    <xdr:cxnSp macro="">
      <xdr:nvCxnSpPr>
        <xdr:cNvPr id="866" name="直線コネクタ 865">
          <a:extLst>
            <a:ext uri="{FF2B5EF4-FFF2-40B4-BE49-F238E27FC236}">
              <a16:creationId xmlns:a16="http://schemas.microsoft.com/office/drawing/2014/main" id="{BE70D7DC-A055-4FB8-9033-08D1538CFB95}"/>
            </a:ext>
          </a:extLst>
        </xdr:cNvPr>
        <xdr:cNvCxnSpPr/>
      </xdr:nvCxnSpPr>
      <xdr:spPr>
        <a:xfrm>
          <a:off x="20434300" y="12444530"/>
          <a:ext cx="889000" cy="58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DB638159-FF35-433B-81B0-D19D84EE8EFF}"/>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8" name="テキスト ボックス 867">
          <a:extLst>
            <a:ext uri="{FF2B5EF4-FFF2-40B4-BE49-F238E27FC236}">
              <a16:creationId xmlns:a16="http://schemas.microsoft.com/office/drawing/2014/main" id="{9D7FB7EE-F325-4581-BF84-26F4DCE1F2D7}"/>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97981</xdr:rowOff>
    </xdr:from>
    <xdr:to>
      <xdr:col>107</xdr:col>
      <xdr:colOff>50800</xdr:colOff>
      <xdr:row>72</xdr:row>
      <xdr:rowOff>100130</xdr:rowOff>
    </xdr:to>
    <xdr:cxnSp macro="">
      <xdr:nvCxnSpPr>
        <xdr:cNvPr id="869" name="直線コネクタ 868">
          <a:extLst>
            <a:ext uri="{FF2B5EF4-FFF2-40B4-BE49-F238E27FC236}">
              <a16:creationId xmlns:a16="http://schemas.microsoft.com/office/drawing/2014/main" id="{F7CCBB50-0680-4A35-B043-4BAE06E09973}"/>
            </a:ext>
          </a:extLst>
        </xdr:cNvPr>
        <xdr:cNvCxnSpPr/>
      </xdr:nvCxnSpPr>
      <xdr:spPr>
        <a:xfrm>
          <a:off x="19545300" y="12442381"/>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836EB1E2-3005-465E-ACC7-DCB286B4D785}"/>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14429</xdr:rowOff>
    </xdr:from>
    <xdr:ext cx="534377" cy="259045"/>
    <xdr:sp macro="" textlink="">
      <xdr:nvSpPr>
        <xdr:cNvPr id="871" name="テキスト ボックス 870">
          <a:extLst>
            <a:ext uri="{FF2B5EF4-FFF2-40B4-BE49-F238E27FC236}">
              <a16:creationId xmlns:a16="http://schemas.microsoft.com/office/drawing/2014/main" id="{21D4B7F0-A7E0-4BAF-BCD3-14C18F97FF60}"/>
            </a:ext>
          </a:extLst>
        </xdr:cNvPr>
        <xdr:cNvSpPr txBox="1"/>
      </xdr:nvSpPr>
      <xdr:spPr>
        <a:xfrm>
          <a:off x="20167111" y="1287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97981</xdr:rowOff>
    </xdr:from>
    <xdr:to>
      <xdr:col>102</xdr:col>
      <xdr:colOff>114300</xdr:colOff>
      <xdr:row>73</xdr:row>
      <xdr:rowOff>29080</xdr:rowOff>
    </xdr:to>
    <xdr:cxnSp macro="">
      <xdr:nvCxnSpPr>
        <xdr:cNvPr id="872" name="直線コネクタ 871">
          <a:extLst>
            <a:ext uri="{FF2B5EF4-FFF2-40B4-BE49-F238E27FC236}">
              <a16:creationId xmlns:a16="http://schemas.microsoft.com/office/drawing/2014/main" id="{6656DD80-33CC-4627-A2DC-EF9728C933B2}"/>
            </a:ext>
          </a:extLst>
        </xdr:cNvPr>
        <xdr:cNvCxnSpPr/>
      </xdr:nvCxnSpPr>
      <xdr:spPr>
        <a:xfrm flipV="1">
          <a:off x="18656300" y="12442381"/>
          <a:ext cx="889000" cy="10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46E57B8E-2C11-48A7-A482-31828C1C1104}"/>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2542</xdr:rowOff>
    </xdr:from>
    <xdr:ext cx="534377" cy="259045"/>
    <xdr:sp macro="" textlink="">
      <xdr:nvSpPr>
        <xdr:cNvPr id="874" name="テキスト ボックス 873">
          <a:extLst>
            <a:ext uri="{FF2B5EF4-FFF2-40B4-BE49-F238E27FC236}">
              <a16:creationId xmlns:a16="http://schemas.microsoft.com/office/drawing/2014/main" id="{D59800DF-D003-43B5-A857-D97D0CE996CE}"/>
            </a:ext>
          </a:extLst>
        </xdr:cNvPr>
        <xdr:cNvSpPr txBox="1"/>
      </xdr:nvSpPr>
      <xdr:spPr>
        <a:xfrm>
          <a:off x="19278111" y="1286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F406C0AF-1BF0-4411-9553-1D01F27B0773}"/>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5216</xdr:rowOff>
    </xdr:from>
    <xdr:ext cx="534377" cy="259045"/>
    <xdr:sp macro="" textlink="">
      <xdr:nvSpPr>
        <xdr:cNvPr id="876" name="テキスト ボックス 875">
          <a:extLst>
            <a:ext uri="{FF2B5EF4-FFF2-40B4-BE49-F238E27FC236}">
              <a16:creationId xmlns:a16="http://schemas.microsoft.com/office/drawing/2014/main" id="{EA2AB7F0-69D4-4DE5-9E30-E156BEB172C8}"/>
            </a:ext>
          </a:extLst>
        </xdr:cNvPr>
        <xdr:cNvSpPr txBox="1"/>
      </xdr:nvSpPr>
      <xdr:spPr>
        <a:xfrm>
          <a:off x="18389111" y="128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F5C85195-8079-464A-86AE-04B060AC8AC1}"/>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DE4CC2FB-1B7B-473A-BAA4-801041F6E89C}"/>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72506D09-10AA-43A0-B963-2A0C6CF1C53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752FD454-D05B-40BC-AC7A-0BE60DA420B9}"/>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9DB6D4EC-72CE-4C54-818E-E8ACC7F5E8C8}"/>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42906</xdr:rowOff>
    </xdr:from>
    <xdr:to>
      <xdr:col>116</xdr:col>
      <xdr:colOff>114300</xdr:colOff>
      <xdr:row>75</xdr:row>
      <xdr:rowOff>144506</xdr:rowOff>
    </xdr:to>
    <xdr:sp macro="" textlink="">
      <xdr:nvSpPr>
        <xdr:cNvPr id="882" name="楕円 881">
          <a:extLst>
            <a:ext uri="{FF2B5EF4-FFF2-40B4-BE49-F238E27FC236}">
              <a16:creationId xmlns:a16="http://schemas.microsoft.com/office/drawing/2014/main" id="{57523C82-28B3-44CF-BF3B-708A1F7302B7}"/>
            </a:ext>
          </a:extLst>
        </xdr:cNvPr>
        <xdr:cNvSpPr/>
      </xdr:nvSpPr>
      <xdr:spPr>
        <a:xfrm>
          <a:off x="22110700" y="1290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65783</xdr:rowOff>
    </xdr:from>
    <xdr:ext cx="534377" cy="259045"/>
    <xdr:sp macro="" textlink="">
      <xdr:nvSpPr>
        <xdr:cNvPr id="883" name="繰出金該当値テキスト">
          <a:extLst>
            <a:ext uri="{FF2B5EF4-FFF2-40B4-BE49-F238E27FC236}">
              <a16:creationId xmlns:a16="http://schemas.microsoft.com/office/drawing/2014/main" id="{FD305386-3446-4FD2-BDD0-B40CCA20CF4A}"/>
            </a:ext>
          </a:extLst>
        </xdr:cNvPr>
        <xdr:cNvSpPr txBox="1"/>
      </xdr:nvSpPr>
      <xdr:spPr>
        <a:xfrm>
          <a:off x="22212300" y="1275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120355</xdr:rowOff>
    </xdr:from>
    <xdr:to>
      <xdr:col>112</xdr:col>
      <xdr:colOff>38100</xdr:colOff>
      <xdr:row>76</xdr:row>
      <xdr:rowOff>50505</xdr:rowOff>
    </xdr:to>
    <xdr:sp macro="" textlink="">
      <xdr:nvSpPr>
        <xdr:cNvPr id="884" name="楕円 883">
          <a:extLst>
            <a:ext uri="{FF2B5EF4-FFF2-40B4-BE49-F238E27FC236}">
              <a16:creationId xmlns:a16="http://schemas.microsoft.com/office/drawing/2014/main" id="{730C8810-E0C3-44D0-B47A-92677264A479}"/>
            </a:ext>
          </a:extLst>
        </xdr:cNvPr>
        <xdr:cNvSpPr/>
      </xdr:nvSpPr>
      <xdr:spPr>
        <a:xfrm>
          <a:off x="21272500" y="1297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41632</xdr:rowOff>
    </xdr:from>
    <xdr:ext cx="534377" cy="259045"/>
    <xdr:sp macro="" textlink="">
      <xdr:nvSpPr>
        <xdr:cNvPr id="885" name="テキスト ボックス 884">
          <a:extLst>
            <a:ext uri="{FF2B5EF4-FFF2-40B4-BE49-F238E27FC236}">
              <a16:creationId xmlns:a16="http://schemas.microsoft.com/office/drawing/2014/main" id="{F293A12C-7669-454F-BFFD-CD4098033789}"/>
            </a:ext>
          </a:extLst>
        </xdr:cNvPr>
        <xdr:cNvSpPr txBox="1"/>
      </xdr:nvSpPr>
      <xdr:spPr>
        <a:xfrm>
          <a:off x="21056111" y="1307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49330</xdr:rowOff>
    </xdr:from>
    <xdr:to>
      <xdr:col>107</xdr:col>
      <xdr:colOff>101600</xdr:colOff>
      <xdr:row>72</xdr:row>
      <xdr:rowOff>150930</xdr:rowOff>
    </xdr:to>
    <xdr:sp macro="" textlink="">
      <xdr:nvSpPr>
        <xdr:cNvPr id="886" name="楕円 885">
          <a:extLst>
            <a:ext uri="{FF2B5EF4-FFF2-40B4-BE49-F238E27FC236}">
              <a16:creationId xmlns:a16="http://schemas.microsoft.com/office/drawing/2014/main" id="{0CF0C49B-2814-48A8-9DF4-D9D64B538AC0}"/>
            </a:ext>
          </a:extLst>
        </xdr:cNvPr>
        <xdr:cNvSpPr/>
      </xdr:nvSpPr>
      <xdr:spPr>
        <a:xfrm>
          <a:off x="20383500" y="1239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167457</xdr:rowOff>
    </xdr:from>
    <xdr:ext cx="534377" cy="259045"/>
    <xdr:sp macro="" textlink="">
      <xdr:nvSpPr>
        <xdr:cNvPr id="887" name="テキスト ボックス 886">
          <a:extLst>
            <a:ext uri="{FF2B5EF4-FFF2-40B4-BE49-F238E27FC236}">
              <a16:creationId xmlns:a16="http://schemas.microsoft.com/office/drawing/2014/main" id="{0E6CF230-7548-40D1-BC6C-752A7896B211}"/>
            </a:ext>
          </a:extLst>
        </xdr:cNvPr>
        <xdr:cNvSpPr txBox="1"/>
      </xdr:nvSpPr>
      <xdr:spPr>
        <a:xfrm>
          <a:off x="20167111" y="1216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47181</xdr:rowOff>
    </xdr:from>
    <xdr:to>
      <xdr:col>102</xdr:col>
      <xdr:colOff>165100</xdr:colOff>
      <xdr:row>72</xdr:row>
      <xdr:rowOff>148781</xdr:rowOff>
    </xdr:to>
    <xdr:sp macro="" textlink="">
      <xdr:nvSpPr>
        <xdr:cNvPr id="888" name="楕円 887">
          <a:extLst>
            <a:ext uri="{FF2B5EF4-FFF2-40B4-BE49-F238E27FC236}">
              <a16:creationId xmlns:a16="http://schemas.microsoft.com/office/drawing/2014/main" id="{D3405846-5214-46CC-BA93-FE4B42491402}"/>
            </a:ext>
          </a:extLst>
        </xdr:cNvPr>
        <xdr:cNvSpPr/>
      </xdr:nvSpPr>
      <xdr:spPr>
        <a:xfrm>
          <a:off x="19494500" y="1239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165308</xdr:rowOff>
    </xdr:from>
    <xdr:ext cx="534377" cy="259045"/>
    <xdr:sp macro="" textlink="">
      <xdr:nvSpPr>
        <xdr:cNvPr id="889" name="テキスト ボックス 888">
          <a:extLst>
            <a:ext uri="{FF2B5EF4-FFF2-40B4-BE49-F238E27FC236}">
              <a16:creationId xmlns:a16="http://schemas.microsoft.com/office/drawing/2014/main" id="{1BBEC38C-3D6B-4F48-A6DD-4BD6987FC168}"/>
            </a:ext>
          </a:extLst>
        </xdr:cNvPr>
        <xdr:cNvSpPr txBox="1"/>
      </xdr:nvSpPr>
      <xdr:spPr>
        <a:xfrm>
          <a:off x="19278111" y="1216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149730</xdr:rowOff>
    </xdr:from>
    <xdr:to>
      <xdr:col>98</xdr:col>
      <xdr:colOff>38100</xdr:colOff>
      <xdr:row>73</xdr:row>
      <xdr:rowOff>79880</xdr:rowOff>
    </xdr:to>
    <xdr:sp macro="" textlink="">
      <xdr:nvSpPr>
        <xdr:cNvPr id="890" name="楕円 889">
          <a:extLst>
            <a:ext uri="{FF2B5EF4-FFF2-40B4-BE49-F238E27FC236}">
              <a16:creationId xmlns:a16="http://schemas.microsoft.com/office/drawing/2014/main" id="{21ABB74A-885C-418E-BC37-1988CFFE3AB2}"/>
            </a:ext>
          </a:extLst>
        </xdr:cNvPr>
        <xdr:cNvSpPr/>
      </xdr:nvSpPr>
      <xdr:spPr>
        <a:xfrm>
          <a:off x="18605500" y="1249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96407</xdr:rowOff>
    </xdr:from>
    <xdr:ext cx="534377" cy="259045"/>
    <xdr:sp macro="" textlink="">
      <xdr:nvSpPr>
        <xdr:cNvPr id="891" name="テキスト ボックス 890">
          <a:extLst>
            <a:ext uri="{FF2B5EF4-FFF2-40B4-BE49-F238E27FC236}">
              <a16:creationId xmlns:a16="http://schemas.microsoft.com/office/drawing/2014/main" id="{4176699F-BAC9-458C-BC37-2D8649BF2642}"/>
            </a:ext>
          </a:extLst>
        </xdr:cNvPr>
        <xdr:cNvSpPr txBox="1"/>
      </xdr:nvSpPr>
      <xdr:spPr>
        <a:xfrm>
          <a:off x="18389111" y="1226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D8FD47B8-BE9C-4A73-A6A6-54F27AE1880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6F168307-CC90-40DC-9DE6-3535B03B2CE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567A708E-E41B-41EF-9FEC-5647442F7C3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6890F2DB-7398-4A45-996E-FB93722C4CA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F378E8A9-91EA-4821-B88F-885529C77C63}"/>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22B63E0A-98E7-4894-8B89-7DB5C19709A3}"/>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9FBB4037-A2D6-488D-971D-4E3B42EBD3AF}"/>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D6D222B8-5CA0-46BB-B549-72781021C1F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9523A974-28E3-450D-843C-E9CC2966F999}"/>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CCE4129D-3CC3-4DD9-B66B-F5CDACA2115D}"/>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293C97CF-E57E-4F26-9396-BEB21A8E45F1}"/>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28BEB88F-95B2-45FD-A762-22727B9A5D68}"/>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75FE28F5-D05A-419E-B846-293F4A3FF0CE}"/>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D71B0C17-393D-4C35-8D4F-3DA80AAF384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E90848EB-C28C-457A-B89D-58ABD264B71B}"/>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692D675F-7AFB-4155-9989-42B9ED04A98A}"/>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CB6D7DEB-8DFE-40E5-A94E-C0AA3AE67F3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E9089E6-8E44-4C25-BDDB-AC5A21580D4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1EA9FC44-E8DC-4902-BA10-37ED27C9E1E4}"/>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722EBCBA-B4ED-49A6-BCC7-D87F0832C53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F31C362C-392B-4772-BD74-C1582FB3D9E6}"/>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2B460D47-37CC-45D8-A72B-A7D5DB162B38}"/>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976903DA-D8E0-49F7-B7FC-6A06CBA7A7B7}"/>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9833E9FB-88E0-4B0B-8C70-175AD2B07CB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5B1DFDF1-743A-4441-B370-144F9C54A04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B1A97B8E-E036-48BC-90FC-54022A2602A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CC0BF8E1-584C-4BAB-8C21-F41C860EFDC2}"/>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AE195BC-14D9-4E68-BBA2-053C2AC34CB3}"/>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12AC62B3-9398-46CF-B94E-52EA198BC5E5}"/>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48EB8382-94F6-42B8-8846-4E48D4FF94D1}"/>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1C7D25DF-0C8A-4BF9-AF50-7AFD4EC6B19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619ED4FE-40F8-4DB2-AB66-F60B9E074BCD}"/>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BC42827E-5936-4496-B74D-C056311952F2}"/>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FC56882D-9E8B-4F27-AC1F-DA4878435EFE}"/>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760B7F3A-0C07-4673-B95D-9E9B28DCD36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996B0AB3-1FC8-457D-BC13-2F68D05BCD25}"/>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E6EF3E7F-C5A8-4E5B-9904-2223699F127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54816653-E02A-4B51-BB4F-4EF118216651}"/>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C7850E3C-C99E-44DD-A686-0B0F4BCF3D7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D24D9D77-D2A8-4A21-A7FB-758EDCF456C8}"/>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AFF9B8E3-E880-49DD-AE3B-156ED698DEF5}"/>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FFE7ABC-620D-4786-A7CA-8F3862393DA8}"/>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911C5262-B99F-48B1-99CB-57E27D9351C4}"/>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3CFB96D9-B148-4AF0-A106-BE10A1D1E05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DD791EF9-4A40-4EFB-B92D-89D1104591DA}"/>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C88D047C-FC29-411B-AC6D-7D2F8B35E52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5BCE8ED8-CE5C-4F23-81DC-7E670176A452}"/>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1578D516-6042-47FD-A6E1-1B0FAF402512}"/>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2B7D7D22-CA91-4E3F-B9A4-6F69321E21D7}"/>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4E8E8AD0-0585-48A6-943A-9A84B1A8251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461F8CA8-C971-4DD5-8C44-86794647A2D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E05D0FF4-3988-42AE-8186-9A4E3A6A364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・人口は微減傾向にあり、歳出決算総額は住民一人当たり</a:t>
          </a:r>
          <a:r>
            <a:rPr kumimoji="1" lang="en-US" altLang="ja-JP" sz="1300">
              <a:latin typeface="ＭＳ Ｐゴシック" panose="020B0600070205080204" pitchFamily="50" charset="-128"/>
              <a:ea typeface="ＭＳ Ｐゴシック" panose="020B0600070205080204" pitchFamily="50" charset="-128"/>
            </a:rPr>
            <a:t>829,522</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ほとんどの費目について類似団体と同水準か低い水準で推移している。下水道事業については、施設の老朽化が進んでおり維持補修費の継続的な支出が見込まれる。介護保険や後期高齢者医療特別会計においいても保険給付費の同水準以上の支出が見込まれるため、今後も国・県・類似団体を上回って推移していくことが見込まれる。</a:t>
          </a:r>
        </a:p>
        <a:p>
          <a:r>
            <a:rPr kumimoji="1" lang="ja-JP" altLang="en-US" sz="1300">
              <a:latin typeface="ＭＳ Ｐゴシック" panose="020B0600070205080204" pitchFamily="50" charset="-128"/>
              <a:ea typeface="ＭＳ Ｐゴシック" panose="020B0600070205080204" pitchFamily="50" charset="-128"/>
            </a:rPr>
            <a:t>・積立金の大半は、ふるさと氷川応援基金積立金によるものである。町の財源として大きな寄付であるが、これを取り巻く環境により大きく減となる場合も想定され安定的な財源確保とは言えない側面を併せ持つものである。</a:t>
          </a:r>
        </a:p>
        <a:p>
          <a:r>
            <a:rPr kumimoji="1" lang="ja-JP" altLang="en-US" sz="1300">
              <a:latin typeface="ＭＳ Ｐゴシック" panose="020B0600070205080204" pitchFamily="50" charset="-128"/>
              <a:ea typeface="ＭＳ Ｐゴシック" panose="020B0600070205080204" pitchFamily="50" charset="-128"/>
            </a:rPr>
            <a:t>・普通建設事業費においては、事業の見直しや選別により減少傾向にあるものの、施設等の経年劣化が進み今後増加傾向に転じる見込みである。事業仕分けや交付金補助金の活用はもとより、より有利な財源確保と事業選定について今後も引き続き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4509FC-45B2-4DFE-89EE-02D0491E909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D715F45-7903-4FD0-BD39-F9755F4DFF6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15AC12C-4555-46A8-8B38-9FDE3803470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DB0AC16-130D-4593-8E39-B9CD7F0C645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805607B-573E-44C0-A61A-9D31FC0678A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94697E-67B6-4515-8EF4-0FF6C4AA6F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12024E-DBCF-4A6E-A82F-BD7D2DDCFB4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E44464-0704-4A05-AF2E-51AA6C3D1F3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3EF545-3141-43E5-8C34-E5DD387E64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E545397-4076-4F70-9958-44614996EFD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10,742
10,468
33.36
9,346,766
8,910,730
424,381
4,349,592
5,433,081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3FFBAE0-5744-4B44-B8CB-CFF7C694ACE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D24B2FE-09CD-404E-9A84-0ACC0A1360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71B09C-C08E-4F87-9C86-199DC7F4B97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446B5B-34BB-405C-A406-EE59690E53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771874-93B0-4257-9F2D-369D2DA55E3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9A0F6B7-9C1F-42C5-AD12-2B3C71772AB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998461C-0344-4AB3-B9A4-53A7912AF72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9D776BF-B4EB-4AD5-9D35-A4A5DF842DE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5947202-0B28-4856-BC33-E90272FA3C1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5EC138-0C8D-41D8-91C3-6197B2BC078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2059226-ACE6-4455-8C94-23A481CA6BF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235B6D4-8D71-44AF-95E1-41FE45DFCFF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C4EFFD3-359B-47D5-BFEF-437609283F5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31467DB-9A06-4A00-AC83-6556C30ECE0A}"/>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08400C-23C0-4EAD-9FDD-AE2D29ADDA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717AE14-E49F-4B8F-9DF1-40E76FBD704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2A6D54-A234-46A5-873F-BA73A82EEB8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24CE21C-5344-4A25-8B23-712761F3A25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470134B-F916-4CA9-B0A7-62F83D0D0C8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53F8BBA-A6CC-4D87-8FFE-F8C01B788B3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21846D2-2365-4280-A8CB-C5DC9B4C019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FD9EA98-46AB-451F-B8E3-9EF4B32ABAA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3134631-7ACD-47E2-B8B4-6141398D8EE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A4F52EC-145F-47A0-BB23-8A4A5472375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A39C55E-076D-4504-876B-B0ADC1FA7FA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9EFB091-FBE8-48D3-BB9D-112D1C6297F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D081082-5C3B-441F-A352-B1728969039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86AD9F5-57F6-492E-BE68-E618EACF22E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D4EC27C-D294-4E51-87AC-AAAC35B48AC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25F33ED-08E2-4296-90AD-5CD18F90B96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2164D815-F7AB-4C69-B98F-82C5E052728C}"/>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28806F1-3351-4298-B19F-C3294B60C2FC}"/>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F2D54052-1EE3-4F92-A90A-D80E60B0BB3C}"/>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2BAC8B2-F672-4F29-940D-73E3440235AE}"/>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7A4564D5-CBBD-422F-A9A8-2E7F8C12067D}"/>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79F411B-1F15-4250-B826-3566D2FAEBCD}"/>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70659A4-CC81-4073-8EFB-ACAC532C4099}"/>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5AC388FA-7675-4F97-A716-63DC37F50E92}"/>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879FC235-1BA2-41F2-A37C-89E50D2C39D5}"/>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ABE3E1B5-A8CF-4B5A-ABAF-425A9FA5AB84}"/>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D1FA49FB-56BA-4762-8904-6F1A1839E9F3}"/>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76FA2AFB-0EB0-42A3-AF40-22B3E61CA0A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A4B6BAAF-6789-4101-8E78-9A37F50F5DD6}"/>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8078990D-D6D0-487D-B181-39B30089335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E44CE9A0-0F92-4709-8734-914F663A638A}"/>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4EDDD321-8B44-41B0-831C-FAF3FB67C73F}"/>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1193F16F-DE70-4386-85D4-38F10C82ECAC}"/>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59A26361-A2E3-4D34-A11A-D9556D7FC4D2}"/>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C6370E31-809B-482F-A56B-A7F6BA5087E9}"/>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116078</xdr:rowOff>
    </xdr:from>
    <xdr:to>
      <xdr:col>24</xdr:col>
      <xdr:colOff>63500</xdr:colOff>
      <xdr:row>36</xdr:row>
      <xdr:rowOff>140843</xdr:rowOff>
    </xdr:to>
    <xdr:cxnSp macro="">
      <xdr:nvCxnSpPr>
        <xdr:cNvPr id="61" name="直線コネクタ 60">
          <a:extLst>
            <a:ext uri="{FF2B5EF4-FFF2-40B4-BE49-F238E27FC236}">
              <a16:creationId xmlns:a16="http://schemas.microsoft.com/office/drawing/2014/main" id="{515BA685-76C6-4508-8620-4EC7E0D0554C}"/>
            </a:ext>
          </a:extLst>
        </xdr:cNvPr>
        <xdr:cNvCxnSpPr/>
      </xdr:nvCxnSpPr>
      <xdr:spPr>
        <a:xfrm flipV="1">
          <a:off x="3797300" y="6116828"/>
          <a:ext cx="8382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258CFA20-C70D-43BF-8459-5929C5F3AEBA}"/>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9D49503B-E642-43F9-A559-AF5E4481AD33}"/>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140843</xdr:rowOff>
    </xdr:from>
    <xdr:to>
      <xdr:col>19</xdr:col>
      <xdr:colOff>177800</xdr:colOff>
      <xdr:row>37</xdr:row>
      <xdr:rowOff>61976</xdr:rowOff>
    </xdr:to>
    <xdr:cxnSp macro="">
      <xdr:nvCxnSpPr>
        <xdr:cNvPr id="64" name="直線コネクタ 63">
          <a:extLst>
            <a:ext uri="{FF2B5EF4-FFF2-40B4-BE49-F238E27FC236}">
              <a16:creationId xmlns:a16="http://schemas.microsoft.com/office/drawing/2014/main" id="{836CE3CF-F552-4710-8425-6F81A15CE4B8}"/>
            </a:ext>
          </a:extLst>
        </xdr:cNvPr>
        <xdr:cNvCxnSpPr/>
      </xdr:nvCxnSpPr>
      <xdr:spPr>
        <a:xfrm flipV="1">
          <a:off x="2908300" y="6313043"/>
          <a:ext cx="889000" cy="9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5764CA22-8398-4DD4-BFDA-3E7C096CDB0F}"/>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20F231E2-DC23-4BEC-B582-63830BA7E51E}"/>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63119</xdr:rowOff>
    </xdr:from>
    <xdr:to>
      <xdr:col>15</xdr:col>
      <xdr:colOff>50800</xdr:colOff>
      <xdr:row>37</xdr:row>
      <xdr:rowOff>61976</xdr:rowOff>
    </xdr:to>
    <xdr:cxnSp macro="">
      <xdr:nvCxnSpPr>
        <xdr:cNvPr id="67" name="直線コネクタ 66">
          <a:extLst>
            <a:ext uri="{FF2B5EF4-FFF2-40B4-BE49-F238E27FC236}">
              <a16:creationId xmlns:a16="http://schemas.microsoft.com/office/drawing/2014/main" id="{1D70EBCD-6FB6-4C7A-B373-C1F52A4189AF}"/>
            </a:ext>
          </a:extLst>
        </xdr:cNvPr>
        <xdr:cNvCxnSpPr/>
      </xdr:nvCxnSpPr>
      <xdr:spPr>
        <a:xfrm>
          <a:off x="2019300" y="6235319"/>
          <a:ext cx="889000" cy="17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B68A017E-FF3F-4FBA-B7D4-10966A3F6D2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65295</xdr:rowOff>
    </xdr:from>
    <xdr:ext cx="469744" cy="259045"/>
    <xdr:sp macro="" textlink="">
      <xdr:nvSpPr>
        <xdr:cNvPr id="69" name="テキスト ボックス 68">
          <a:extLst>
            <a:ext uri="{FF2B5EF4-FFF2-40B4-BE49-F238E27FC236}">
              <a16:creationId xmlns:a16="http://schemas.microsoft.com/office/drawing/2014/main" id="{197A2F00-B9EB-4781-A268-B6323DFEAA27}"/>
            </a:ext>
          </a:extLst>
        </xdr:cNvPr>
        <xdr:cNvSpPr txBox="1"/>
      </xdr:nvSpPr>
      <xdr:spPr>
        <a:xfrm>
          <a:off x="2673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63119</xdr:rowOff>
    </xdr:from>
    <xdr:to>
      <xdr:col>10</xdr:col>
      <xdr:colOff>114300</xdr:colOff>
      <xdr:row>37</xdr:row>
      <xdr:rowOff>95123</xdr:rowOff>
    </xdr:to>
    <xdr:cxnSp macro="">
      <xdr:nvCxnSpPr>
        <xdr:cNvPr id="70" name="直線コネクタ 69">
          <a:extLst>
            <a:ext uri="{FF2B5EF4-FFF2-40B4-BE49-F238E27FC236}">
              <a16:creationId xmlns:a16="http://schemas.microsoft.com/office/drawing/2014/main" id="{88553CB7-FDF8-4D1C-B055-AEA02815A771}"/>
            </a:ext>
          </a:extLst>
        </xdr:cNvPr>
        <xdr:cNvCxnSpPr/>
      </xdr:nvCxnSpPr>
      <xdr:spPr>
        <a:xfrm flipV="1">
          <a:off x="1130300" y="6235319"/>
          <a:ext cx="889000" cy="20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DF64C2E6-1D0D-49BD-AFA0-4E9E9EFB87E6}"/>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86758</xdr:rowOff>
    </xdr:from>
    <xdr:ext cx="469744" cy="259045"/>
    <xdr:sp macro="" textlink="">
      <xdr:nvSpPr>
        <xdr:cNvPr id="72" name="テキスト ボックス 71">
          <a:extLst>
            <a:ext uri="{FF2B5EF4-FFF2-40B4-BE49-F238E27FC236}">
              <a16:creationId xmlns:a16="http://schemas.microsoft.com/office/drawing/2014/main" id="{454384C2-425E-43CB-97B3-35309E57341B}"/>
            </a:ext>
          </a:extLst>
        </xdr:cNvPr>
        <xdr:cNvSpPr txBox="1"/>
      </xdr:nvSpPr>
      <xdr:spPr>
        <a:xfrm>
          <a:off x="1784428" y="64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8E29FA61-E0F6-4259-A81C-E8D24F95B533}"/>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125493</xdr:rowOff>
    </xdr:from>
    <xdr:ext cx="469744" cy="259045"/>
    <xdr:sp macro="" textlink="">
      <xdr:nvSpPr>
        <xdr:cNvPr id="74" name="テキスト ボックス 73">
          <a:extLst>
            <a:ext uri="{FF2B5EF4-FFF2-40B4-BE49-F238E27FC236}">
              <a16:creationId xmlns:a16="http://schemas.microsoft.com/office/drawing/2014/main" id="{28F0EADE-62A9-4993-BD05-7376A177B673}"/>
            </a:ext>
          </a:extLst>
        </xdr:cNvPr>
        <xdr:cNvSpPr txBox="1"/>
      </xdr:nvSpPr>
      <xdr:spPr>
        <a:xfrm>
          <a:off x="895428"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3C5EF63-A032-4C7F-99D8-F947D64272A8}"/>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86EBC0A-3436-4D63-ADF9-7FE4B4A6E3B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D2DAB9C-1DC0-44BC-9F5F-D497F5B549D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60DD453-A9BD-4DA1-998E-563915D4F9F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FE3DCF7-6F7E-4DC1-A91C-E9C08818482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65278</xdr:rowOff>
    </xdr:from>
    <xdr:to>
      <xdr:col>24</xdr:col>
      <xdr:colOff>114300</xdr:colOff>
      <xdr:row>35</xdr:row>
      <xdr:rowOff>166878</xdr:rowOff>
    </xdr:to>
    <xdr:sp macro="" textlink="">
      <xdr:nvSpPr>
        <xdr:cNvPr id="80" name="楕円 79">
          <a:extLst>
            <a:ext uri="{FF2B5EF4-FFF2-40B4-BE49-F238E27FC236}">
              <a16:creationId xmlns:a16="http://schemas.microsoft.com/office/drawing/2014/main" id="{83EF58B8-0D10-456B-84F0-602B43CC4E7E}"/>
            </a:ext>
          </a:extLst>
        </xdr:cNvPr>
        <xdr:cNvSpPr/>
      </xdr:nvSpPr>
      <xdr:spPr>
        <a:xfrm>
          <a:off x="4584700" y="60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88155</xdr:rowOff>
    </xdr:from>
    <xdr:ext cx="469744" cy="259045"/>
    <xdr:sp macro="" textlink="">
      <xdr:nvSpPr>
        <xdr:cNvPr id="81" name="議会費該当値テキスト">
          <a:extLst>
            <a:ext uri="{FF2B5EF4-FFF2-40B4-BE49-F238E27FC236}">
              <a16:creationId xmlns:a16="http://schemas.microsoft.com/office/drawing/2014/main" id="{16972E70-6FFD-4613-A55F-C952399074B1}"/>
            </a:ext>
          </a:extLst>
        </xdr:cNvPr>
        <xdr:cNvSpPr txBox="1"/>
      </xdr:nvSpPr>
      <xdr:spPr>
        <a:xfrm>
          <a:off x="4686300" y="591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90043</xdr:rowOff>
    </xdr:from>
    <xdr:to>
      <xdr:col>20</xdr:col>
      <xdr:colOff>38100</xdr:colOff>
      <xdr:row>37</xdr:row>
      <xdr:rowOff>20193</xdr:rowOff>
    </xdr:to>
    <xdr:sp macro="" textlink="">
      <xdr:nvSpPr>
        <xdr:cNvPr id="82" name="楕円 81">
          <a:extLst>
            <a:ext uri="{FF2B5EF4-FFF2-40B4-BE49-F238E27FC236}">
              <a16:creationId xmlns:a16="http://schemas.microsoft.com/office/drawing/2014/main" id="{C263E81D-0545-4864-BBC9-1CBFF67FE69E}"/>
            </a:ext>
          </a:extLst>
        </xdr:cNvPr>
        <xdr:cNvSpPr/>
      </xdr:nvSpPr>
      <xdr:spPr>
        <a:xfrm>
          <a:off x="3746500" y="626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11320</xdr:rowOff>
    </xdr:from>
    <xdr:ext cx="469744" cy="259045"/>
    <xdr:sp macro="" textlink="">
      <xdr:nvSpPr>
        <xdr:cNvPr id="83" name="テキスト ボックス 82">
          <a:extLst>
            <a:ext uri="{FF2B5EF4-FFF2-40B4-BE49-F238E27FC236}">
              <a16:creationId xmlns:a16="http://schemas.microsoft.com/office/drawing/2014/main" id="{06A36936-6B69-4E6B-BB1B-CCEB8D1BB68A}"/>
            </a:ext>
          </a:extLst>
        </xdr:cNvPr>
        <xdr:cNvSpPr txBox="1"/>
      </xdr:nvSpPr>
      <xdr:spPr>
        <a:xfrm>
          <a:off x="3562428" y="63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11176</xdr:rowOff>
    </xdr:from>
    <xdr:to>
      <xdr:col>15</xdr:col>
      <xdr:colOff>101600</xdr:colOff>
      <xdr:row>37</xdr:row>
      <xdr:rowOff>112776</xdr:rowOff>
    </xdr:to>
    <xdr:sp macro="" textlink="">
      <xdr:nvSpPr>
        <xdr:cNvPr id="84" name="楕円 83">
          <a:extLst>
            <a:ext uri="{FF2B5EF4-FFF2-40B4-BE49-F238E27FC236}">
              <a16:creationId xmlns:a16="http://schemas.microsoft.com/office/drawing/2014/main" id="{59072C0D-B309-4DF9-9ECC-45D0D45ED664}"/>
            </a:ext>
          </a:extLst>
        </xdr:cNvPr>
        <xdr:cNvSpPr/>
      </xdr:nvSpPr>
      <xdr:spPr>
        <a:xfrm>
          <a:off x="2857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103903</xdr:rowOff>
    </xdr:from>
    <xdr:ext cx="469744" cy="259045"/>
    <xdr:sp macro="" textlink="">
      <xdr:nvSpPr>
        <xdr:cNvPr id="85" name="テキスト ボックス 84">
          <a:extLst>
            <a:ext uri="{FF2B5EF4-FFF2-40B4-BE49-F238E27FC236}">
              <a16:creationId xmlns:a16="http://schemas.microsoft.com/office/drawing/2014/main" id="{359F1A66-9093-4E1A-9809-121049FC1543}"/>
            </a:ext>
          </a:extLst>
        </xdr:cNvPr>
        <xdr:cNvSpPr txBox="1"/>
      </xdr:nvSpPr>
      <xdr:spPr>
        <a:xfrm>
          <a:off x="2673428"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12319</xdr:rowOff>
    </xdr:from>
    <xdr:to>
      <xdr:col>10</xdr:col>
      <xdr:colOff>165100</xdr:colOff>
      <xdr:row>36</xdr:row>
      <xdr:rowOff>113919</xdr:rowOff>
    </xdr:to>
    <xdr:sp macro="" textlink="">
      <xdr:nvSpPr>
        <xdr:cNvPr id="86" name="楕円 85">
          <a:extLst>
            <a:ext uri="{FF2B5EF4-FFF2-40B4-BE49-F238E27FC236}">
              <a16:creationId xmlns:a16="http://schemas.microsoft.com/office/drawing/2014/main" id="{31984837-D3D3-404C-9A33-A3267C010DC7}"/>
            </a:ext>
          </a:extLst>
        </xdr:cNvPr>
        <xdr:cNvSpPr/>
      </xdr:nvSpPr>
      <xdr:spPr>
        <a:xfrm>
          <a:off x="1968500" y="618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130446</xdr:rowOff>
    </xdr:from>
    <xdr:ext cx="469744" cy="259045"/>
    <xdr:sp macro="" textlink="">
      <xdr:nvSpPr>
        <xdr:cNvPr id="87" name="テキスト ボックス 86">
          <a:extLst>
            <a:ext uri="{FF2B5EF4-FFF2-40B4-BE49-F238E27FC236}">
              <a16:creationId xmlns:a16="http://schemas.microsoft.com/office/drawing/2014/main" id="{7DF0EA23-E32C-4312-86B7-0AE1919C4C4B}"/>
            </a:ext>
          </a:extLst>
        </xdr:cNvPr>
        <xdr:cNvSpPr txBox="1"/>
      </xdr:nvSpPr>
      <xdr:spPr>
        <a:xfrm>
          <a:off x="1784428" y="59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44323</xdr:rowOff>
    </xdr:from>
    <xdr:to>
      <xdr:col>6</xdr:col>
      <xdr:colOff>38100</xdr:colOff>
      <xdr:row>37</xdr:row>
      <xdr:rowOff>145923</xdr:rowOff>
    </xdr:to>
    <xdr:sp macro="" textlink="">
      <xdr:nvSpPr>
        <xdr:cNvPr id="88" name="楕円 87">
          <a:extLst>
            <a:ext uri="{FF2B5EF4-FFF2-40B4-BE49-F238E27FC236}">
              <a16:creationId xmlns:a16="http://schemas.microsoft.com/office/drawing/2014/main" id="{66B93762-67E2-48B0-AAAE-655FCC542508}"/>
            </a:ext>
          </a:extLst>
        </xdr:cNvPr>
        <xdr:cNvSpPr/>
      </xdr:nvSpPr>
      <xdr:spPr>
        <a:xfrm>
          <a:off x="1079500" y="63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137050</xdr:rowOff>
    </xdr:from>
    <xdr:ext cx="469744" cy="259045"/>
    <xdr:sp macro="" textlink="">
      <xdr:nvSpPr>
        <xdr:cNvPr id="89" name="テキスト ボックス 88">
          <a:extLst>
            <a:ext uri="{FF2B5EF4-FFF2-40B4-BE49-F238E27FC236}">
              <a16:creationId xmlns:a16="http://schemas.microsoft.com/office/drawing/2014/main" id="{BCBDDC24-5893-4FAE-9391-C75D0789D199}"/>
            </a:ext>
          </a:extLst>
        </xdr:cNvPr>
        <xdr:cNvSpPr txBox="1"/>
      </xdr:nvSpPr>
      <xdr:spPr>
        <a:xfrm>
          <a:off x="895428" y="648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34BB1C7D-0D9E-4946-9CD7-69F161D0DA9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DE976CCC-23DB-41D7-B137-4FE51E58EBE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8D54FBD9-F1E6-4D9E-9F6F-324278ED788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7A6E47B1-3314-46EF-97E8-CD910F0FBE8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324D85E0-213E-4CE3-B7C9-CF64AED537A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9C54D94-EEC7-44C2-961F-EB73375EE0D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60825179-C962-44DF-BC0F-248890C6BEA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AE3C5D12-BF0F-47E2-B5C5-BE2221732DD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3FF753E3-8BB2-4576-9381-459BC1B40A2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6CAFFAC-7AB5-460E-BF66-46CC2889EDC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5DD00198-01FB-4B95-93AA-056563818071}"/>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ACDD3028-5BF3-4EC0-80AB-61AEF9069436}"/>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C12FC149-5B80-4CD0-902C-A85455D60029}"/>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C28EE5AC-3A72-4F2E-B165-F471EA919296}"/>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BC00F48B-2955-4507-8290-88123D871A8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C93CBCD9-BE11-415A-9DF9-66DB5C2EEF77}"/>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727D9138-CDE2-4B8C-B531-A78A374D864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D2AE32B3-7915-45A3-A0A2-0C12D569B468}"/>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A91E1315-AFD1-4007-89CC-52BB0B5D0699}"/>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2FF1A1B0-B47A-4BD1-827D-BD56E12F2CD3}"/>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D6150F97-0327-40CC-A606-FA759B040ACD}"/>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8C60EF9D-5FE2-4BF4-BD95-31ADE93A1E1C}"/>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D7F68B3C-0131-4834-8038-45C0D134AC3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BED88E32-B727-4E0C-9AA8-414A6B6318FD}"/>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22BEF0AF-D2E3-473B-BEF4-33ABACBC874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56CB182D-0CC7-495C-8589-B056E1158FE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81E85311-F928-4CF9-B8F3-E4D29053A652}"/>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A2D56623-FA95-4D1D-BBB1-61789A64ACD2}"/>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8773AD74-D96E-4498-9002-076D2CC4A589}"/>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267A53E8-B8D0-4E62-911D-0D614A30D1A8}"/>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35120</xdr:rowOff>
    </xdr:from>
    <xdr:to>
      <xdr:col>24</xdr:col>
      <xdr:colOff>63500</xdr:colOff>
      <xdr:row>58</xdr:row>
      <xdr:rowOff>42063</xdr:rowOff>
    </xdr:to>
    <xdr:cxnSp macro="">
      <xdr:nvCxnSpPr>
        <xdr:cNvPr id="120" name="直線コネクタ 119">
          <a:extLst>
            <a:ext uri="{FF2B5EF4-FFF2-40B4-BE49-F238E27FC236}">
              <a16:creationId xmlns:a16="http://schemas.microsoft.com/office/drawing/2014/main" id="{5CE11470-26C2-45CE-9C34-7C5C83BEA6E6}"/>
            </a:ext>
          </a:extLst>
        </xdr:cNvPr>
        <xdr:cNvCxnSpPr/>
      </xdr:nvCxnSpPr>
      <xdr:spPr>
        <a:xfrm>
          <a:off x="3797300" y="9979220"/>
          <a:ext cx="838200" cy="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a:extLst>
            <a:ext uri="{FF2B5EF4-FFF2-40B4-BE49-F238E27FC236}">
              <a16:creationId xmlns:a16="http://schemas.microsoft.com/office/drawing/2014/main" id="{BBBB375D-6AFC-41F8-9973-2B3BCA0AFD8E}"/>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A0AE0EDB-636C-4432-BB28-EDCC520FEA57}"/>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35120</xdr:rowOff>
    </xdr:from>
    <xdr:to>
      <xdr:col>19</xdr:col>
      <xdr:colOff>177800</xdr:colOff>
      <xdr:row>58</xdr:row>
      <xdr:rowOff>39546</xdr:rowOff>
    </xdr:to>
    <xdr:cxnSp macro="">
      <xdr:nvCxnSpPr>
        <xdr:cNvPr id="123" name="直線コネクタ 122">
          <a:extLst>
            <a:ext uri="{FF2B5EF4-FFF2-40B4-BE49-F238E27FC236}">
              <a16:creationId xmlns:a16="http://schemas.microsoft.com/office/drawing/2014/main" id="{745195DB-3CB1-40A8-80C0-6FBF69D8D19D}"/>
            </a:ext>
          </a:extLst>
        </xdr:cNvPr>
        <xdr:cNvCxnSpPr/>
      </xdr:nvCxnSpPr>
      <xdr:spPr>
        <a:xfrm flipV="1">
          <a:off x="2908300" y="9979220"/>
          <a:ext cx="889000" cy="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ADD53D6-B666-46D4-A9FA-78548156CB1C}"/>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91019</xdr:rowOff>
    </xdr:from>
    <xdr:ext cx="599010" cy="259045"/>
    <xdr:sp macro="" textlink="">
      <xdr:nvSpPr>
        <xdr:cNvPr id="125" name="テキスト ボックス 124">
          <a:extLst>
            <a:ext uri="{FF2B5EF4-FFF2-40B4-BE49-F238E27FC236}">
              <a16:creationId xmlns:a16="http://schemas.microsoft.com/office/drawing/2014/main" id="{3B286105-F65F-4CB3-8AED-BD62ACA72C94}"/>
            </a:ext>
          </a:extLst>
        </xdr:cNvPr>
        <xdr:cNvSpPr txBox="1"/>
      </xdr:nvSpPr>
      <xdr:spPr>
        <a:xfrm>
          <a:off x="3497795" y="10035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39546</xdr:rowOff>
    </xdr:from>
    <xdr:to>
      <xdr:col>15</xdr:col>
      <xdr:colOff>50800</xdr:colOff>
      <xdr:row>58</xdr:row>
      <xdr:rowOff>149595</xdr:rowOff>
    </xdr:to>
    <xdr:cxnSp macro="">
      <xdr:nvCxnSpPr>
        <xdr:cNvPr id="126" name="直線コネクタ 125">
          <a:extLst>
            <a:ext uri="{FF2B5EF4-FFF2-40B4-BE49-F238E27FC236}">
              <a16:creationId xmlns:a16="http://schemas.microsoft.com/office/drawing/2014/main" id="{DCEB78D2-CFD4-4019-9599-C60973035B6C}"/>
            </a:ext>
          </a:extLst>
        </xdr:cNvPr>
        <xdr:cNvCxnSpPr/>
      </xdr:nvCxnSpPr>
      <xdr:spPr>
        <a:xfrm flipV="1">
          <a:off x="2019300" y="9983646"/>
          <a:ext cx="889000" cy="11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C2BED261-6F7F-4CE0-8296-1F9FE7DCADB3}"/>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113211</xdr:rowOff>
    </xdr:from>
    <xdr:ext cx="599010" cy="259045"/>
    <xdr:sp macro="" textlink="">
      <xdr:nvSpPr>
        <xdr:cNvPr id="128" name="テキスト ボックス 127">
          <a:extLst>
            <a:ext uri="{FF2B5EF4-FFF2-40B4-BE49-F238E27FC236}">
              <a16:creationId xmlns:a16="http://schemas.microsoft.com/office/drawing/2014/main" id="{4536BFC8-4AF2-4211-9A8B-E7F5ACB68E57}"/>
            </a:ext>
          </a:extLst>
        </xdr:cNvPr>
        <xdr:cNvSpPr txBox="1"/>
      </xdr:nvSpPr>
      <xdr:spPr>
        <a:xfrm>
          <a:off x="2608795" y="10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61793</xdr:rowOff>
    </xdr:from>
    <xdr:to>
      <xdr:col>10</xdr:col>
      <xdr:colOff>114300</xdr:colOff>
      <xdr:row>58</xdr:row>
      <xdr:rowOff>149595</xdr:rowOff>
    </xdr:to>
    <xdr:cxnSp macro="">
      <xdr:nvCxnSpPr>
        <xdr:cNvPr id="129" name="直線コネクタ 128">
          <a:extLst>
            <a:ext uri="{FF2B5EF4-FFF2-40B4-BE49-F238E27FC236}">
              <a16:creationId xmlns:a16="http://schemas.microsoft.com/office/drawing/2014/main" id="{337672F8-50C3-4D10-93F7-CEDB85C62CDA}"/>
            </a:ext>
          </a:extLst>
        </xdr:cNvPr>
        <xdr:cNvCxnSpPr/>
      </xdr:nvCxnSpPr>
      <xdr:spPr>
        <a:xfrm>
          <a:off x="1130300" y="10005893"/>
          <a:ext cx="889000" cy="8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451A1C43-8DA6-4422-AADD-13E516D58E11}"/>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1" name="テキスト ボックス 130">
          <a:extLst>
            <a:ext uri="{FF2B5EF4-FFF2-40B4-BE49-F238E27FC236}">
              <a16:creationId xmlns:a16="http://schemas.microsoft.com/office/drawing/2014/main" id="{56DEABF7-C1FA-4E47-A502-6D5EB6B483E9}"/>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DC4D2EB0-7F4A-4492-A074-98AE68814747}"/>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2E423093-8821-4BEF-9E17-34248BB7E603}"/>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A3D171B-4F12-4FEA-B50E-A3D4925BEB2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82DA020-0C7A-4706-8057-3543CCC3795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AB3E693-E7F2-4EE6-AFB2-7A7ECD6132A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114E943-4B86-4B3E-9A5F-10A8D6739C1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48977445-FD99-4354-9B1F-F28DB3004FA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162713</xdr:rowOff>
    </xdr:from>
    <xdr:to>
      <xdr:col>24</xdr:col>
      <xdr:colOff>114300</xdr:colOff>
      <xdr:row>58</xdr:row>
      <xdr:rowOff>92863</xdr:rowOff>
    </xdr:to>
    <xdr:sp macro="" textlink="">
      <xdr:nvSpPr>
        <xdr:cNvPr id="139" name="楕円 138">
          <a:extLst>
            <a:ext uri="{FF2B5EF4-FFF2-40B4-BE49-F238E27FC236}">
              <a16:creationId xmlns:a16="http://schemas.microsoft.com/office/drawing/2014/main" id="{0086BC72-0554-4DCE-832B-099B4F95FB74}"/>
            </a:ext>
          </a:extLst>
        </xdr:cNvPr>
        <xdr:cNvSpPr/>
      </xdr:nvSpPr>
      <xdr:spPr>
        <a:xfrm>
          <a:off x="4584700" y="993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141140</xdr:rowOff>
    </xdr:from>
    <xdr:ext cx="599010" cy="259045"/>
    <xdr:sp macro="" textlink="">
      <xdr:nvSpPr>
        <xdr:cNvPr id="140" name="総務費該当値テキスト">
          <a:extLst>
            <a:ext uri="{FF2B5EF4-FFF2-40B4-BE49-F238E27FC236}">
              <a16:creationId xmlns:a16="http://schemas.microsoft.com/office/drawing/2014/main" id="{2EE040E6-0A6E-4E23-A6AC-5D8C05DA6689}"/>
            </a:ext>
          </a:extLst>
        </xdr:cNvPr>
        <xdr:cNvSpPr txBox="1"/>
      </xdr:nvSpPr>
      <xdr:spPr>
        <a:xfrm>
          <a:off x="4686300" y="991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155770</xdr:rowOff>
    </xdr:from>
    <xdr:to>
      <xdr:col>20</xdr:col>
      <xdr:colOff>38100</xdr:colOff>
      <xdr:row>58</xdr:row>
      <xdr:rowOff>85920</xdr:rowOff>
    </xdr:to>
    <xdr:sp macro="" textlink="">
      <xdr:nvSpPr>
        <xdr:cNvPr id="141" name="楕円 140">
          <a:extLst>
            <a:ext uri="{FF2B5EF4-FFF2-40B4-BE49-F238E27FC236}">
              <a16:creationId xmlns:a16="http://schemas.microsoft.com/office/drawing/2014/main" id="{E8C17D6D-AD6E-47C1-A5C6-90B328DAB090}"/>
            </a:ext>
          </a:extLst>
        </xdr:cNvPr>
        <xdr:cNvSpPr/>
      </xdr:nvSpPr>
      <xdr:spPr>
        <a:xfrm>
          <a:off x="3746500" y="992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102447</xdr:rowOff>
    </xdr:from>
    <xdr:ext cx="599010" cy="259045"/>
    <xdr:sp macro="" textlink="">
      <xdr:nvSpPr>
        <xdr:cNvPr id="142" name="テキスト ボックス 141">
          <a:extLst>
            <a:ext uri="{FF2B5EF4-FFF2-40B4-BE49-F238E27FC236}">
              <a16:creationId xmlns:a16="http://schemas.microsoft.com/office/drawing/2014/main" id="{A507CC57-9171-4616-8EA9-9A5F68FF2D28}"/>
            </a:ext>
          </a:extLst>
        </xdr:cNvPr>
        <xdr:cNvSpPr txBox="1"/>
      </xdr:nvSpPr>
      <xdr:spPr>
        <a:xfrm>
          <a:off x="3497795" y="970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160196</xdr:rowOff>
    </xdr:from>
    <xdr:to>
      <xdr:col>15</xdr:col>
      <xdr:colOff>101600</xdr:colOff>
      <xdr:row>58</xdr:row>
      <xdr:rowOff>90346</xdr:rowOff>
    </xdr:to>
    <xdr:sp macro="" textlink="">
      <xdr:nvSpPr>
        <xdr:cNvPr id="143" name="楕円 142">
          <a:extLst>
            <a:ext uri="{FF2B5EF4-FFF2-40B4-BE49-F238E27FC236}">
              <a16:creationId xmlns:a16="http://schemas.microsoft.com/office/drawing/2014/main" id="{62384C75-00B6-4CA3-9ED8-F890B57C1855}"/>
            </a:ext>
          </a:extLst>
        </xdr:cNvPr>
        <xdr:cNvSpPr/>
      </xdr:nvSpPr>
      <xdr:spPr>
        <a:xfrm>
          <a:off x="2857500" y="993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106873</xdr:rowOff>
    </xdr:from>
    <xdr:ext cx="599010" cy="259045"/>
    <xdr:sp macro="" textlink="">
      <xdr:nvSpPr>
        <xdr:cNvPr id="144" name="テキスト ボックス 143">
          <a:extLst>
            <a:ext uri="{FF2B5EF4-FFF2-40B4-BE49-F238E27FC236}">
              <a16:creationId xmlns:a16="http://schemas.microsoft.com/office/drawing/2014/main" id="{D3A53AD1-EBFA-4312-850B-4F6685E8AE1E}"/>
            </a:ext>
          </a:extLst>
        </xdr:cNvPr>
        <xdr:cNvSpPr txBox="1"/>
      </xdr:nvSpPr>
      <xdr:spPr>
        <a:xfrm>
          <a:off x="2608795" y="970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98795</xdr:rowOff>
    </xdr:from>
    <xdr:to>
      <xdr:col>10</xdr:col>
      <xdr:colOff>165100</xdr:colOff>
      <xdr:row>59</xdr:row>
      <xdr:rowOff>28945</xdr:rowOff>
    </xdr:to>
    <xdr:sp macro="" textlink="">
      <xdr:nvSpPr>
        <xdr:cNvPr id="145" name="楕円 144">
          <a:extLst>
            <a:ext uri="{FF2B5EF4-FFF2-40B4-BE49-F238E27FC236}">
              <a16:creationId xmlns:a16="http://schemas.microsoft.com/office/drawing/2014/main" id="{18BF6C92-1185-4528-8FFD-AC3FCA5187B6}"/>
            </a:ext>
          </a:extLst>
        </xdr:cNvPr>
        <xdr:cNvSpPr/>
      </xdr:nvSpPr>
      <xdr:spPr>
        <a:xfrm>
          <a:off x="1968500" y="1004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20072</xdr:rowOff>
    </xdr:from>
    <xdr:ext cx="599010" cy="259045"/>
    <xdr:sp macro="" textlink="">
      <xdr:nvSpPr>
        <xdr:cNvPr id="146" name="テキスト ボックス 145">
          <a:extLst>
            <a:ext uri="{FF2B5EF4-FFF2-40B4-BE49-F238E27FC236}">
              <a16:creationId xmlns:a16="http://schemas.microsoft.com/office/drawing/2014/main" id="{083D4AEC-383F-45EE-876D-FAC5A65D0BC6}"/>
            </a:ext>
          </a:extLst>
        </xdr:cNvPr>
        <xdr:cNvSpPr txBox="1"/>
      </xdr:nvSpPr>
      <xdr:spPr>
        <a:xfrm>
          <a:off x="1719795" y="1013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10993</xdr:rowOff>
    </xdr:from>
    <xdr:to>
      <xdr:col>6</xdr:col>
      <xdr:colOff>38100</xdr:colOff>
      <xdr:row>58</xdr:row>
      <xdr:rowOff>112593</xdr:rowOff>
    </xdr:to>
    <xdr:sp macro="" textlink="">
      <xdr:nvSpPr>
        <xdr:cNvPr id="147" name="楕円 146">
          <a:extLst>
            <a:ext uri="{FF2B5EF4-FFF2-40B4-BE49-F238E27FC236}">
              <a16:creationId xmlns:a16="http://schemas.microsoft.com/office/drawing/2014/main" id="{A74FA2CA-93A0-4F9E-8EBD-DE96BD405A1D}"/>
            </a:ext>
          </a:extLst>
        </xdr:cNvPr>
        <xdr:cNvSpPr/>
      </xdr:nvSpPr>
      <xdr:spPr>
        <a:xfrm>
          <a:off x="1079500" y="995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103720</xdr:rowOff>
    </xdr:from>
    <xdr:ext cx="599010" cy="259045"/>
    <xdr:sp macro="" textlink="">
      <xdr:nvSpPr>
        <xdr:cNvPr id="148" name="テキスト ボックス 147">
          <a:extLst>
            <a:ext uri="{FF2B5EF4-FFF2-40B4-BE49-F238E27FC236}">
              <a16:creationId xmlns:a16="http://schemas.microsoft.com/office/drawing/2014/main" id="{5D961B97-96C8-4D70-B2B6-732B23ADFF90}"/>
            </a:ext>
          </a:extLst>
        </xdr:cNvPr>
        <xdr:cNvSpPr txBox="1"/>
      </xdr:nvSpPr>
      <xdr:spPr>
        <a:xfrm>
          <a:off x="830795" y="1004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662CBDF5-B562-47FF-9286-90992A4790A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B1C9F408-B4C7-406D-8A44-6A350BB7B12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B90BA6A3-3ADD-457A-B40A-B15440BD3E9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848B6268-8C3A-4FA0-88A9-3099AB4CAE1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B0D93A10-7165-4516-8E13-4DC9F40ECD0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2C1AA95B-26DB-4D65-B5FD-652B626A2A8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641002D4-A856-4AF7-87C8-5DF1411C73B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E603AA9B-CE0E-4928-8AB6-29F48D6E1A7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768431CF-CEA9-43E3-8A6C-7DF839FB8F4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9170A51A-9F8C-4483-9B2D-D8FCA9C787F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87CD1CDE-54DF-4760-B140-3A8B5FA4B317}"/>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3755ABCA-4DC6-4DBC-AD2D-0AD9F097C3F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8DAFC305-2CB5-4483-9D0E-5729030C8255}"/>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A45377FF-B91C-4501-80BB-ED19803B1A45}"/>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17C7D878-8531-479A-B8C6-191F19656EF9}"/>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25A3524C-BAD1-4AEC-B66C-1CA5BB28EF5E}"/>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652CA655-24F9-4661-87D5-331E2BF05DD3}"/>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BB75F352-ECF3-4A85-95E1-0E299F081D51}"/>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28C96E52-7DF0-4A68-9192-54AF087B519C}"/>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23C5EEFE-A301-4872-9363-0B1706F72EBE}"/>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4D747A4B-2608-48A1-AB77-D56D39A85587}"/>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D506892E-F13C-43FC-B224-189B656AA681}"/>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FC3BD072-BA9F-4EC9-9A9D-99A061B145AD}"/>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341F4E25-5274-4591-AD1A-7CCD1EBA9EE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B46383FC-E596-429B-90E1-AD2F555F4CD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5714C4E4-E923-4513-A800-52933950DF4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96F7FEB5-EDA8-42CE-9083-C9FB830CE6AE}"/>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AA2B4795-9F74-4701-9963-78CE2607D28C}"/>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B2628212-7128-491E-B48C-6329C0F6D14E}"/>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2469B021-4117-41A7-9AE8-4E3A0E1B28D2}"/>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FD60D04-B666-4C94-9B8D-C64FEC344CAE}"/>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156866</xdr:rowOff>
    </xdr:from>
    <xdr:to>
      <xdr:col>24</xdr:col>
      <xdr:colOff>63500</xdr:colOff>
      <xdr:row>76</xdr:row>
      <xdr:rowOff>4314</xdr:rowOff>
    </xdr:to>
    <xdr:cxnSp macro="">
      <xdr:nvCxnSpPr>
        <xdr:cNvPr id="180" name="直線コネクタ 179">
          <a:extLst>
            <a:ext uri="{FF2B5EF4-FFF2-40B4-BE49-F238E27FC236}">
              <a16:creationId xmlns:a16="http://schemas.microsoft.com/office/drawing/2014/main" id="{B1041E53-C502-400E-AAD3-2592F3D937E5}"/>
            </a:ext>
          </a:extLst>
        </xdr:cNvPr>
        <xdr:cNvCxnSpPr/>
      </xdr:nvCxnSpPr>
      <xdr:spPr>
        <a:xfrm flipV="1">
          <a:off x="3797300" y="12844166"/>
          <a:ext cx="838200" cy="19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122118</xdr:rowOff>
    </xdr:from>
    <xdr:ext cx="599010" cy="259045"/>
    <xdr:sp macro="" textlink="">
      <xdr:nvSpPr>
        <xdr:cNvPr id="181" name="民生費平均値テキスト">
          <a:extLst>
            <a:ext uri="{FF2B5EF4-FFF2-40B4-BE49-F238E27FC236}">
              <a16:creationId xmlns:a16="http://schemas.microsoft.com/office/drawing/2014/main" id="{38363D7C-1E78-4C92-8001-AA8E0D581D09}"/>
            </a:ext>
          </a:extLst>
        </xdr:cNvPr>
        <xdr:cNvSpPr txBox="1"/>
      </xdr:nvSpPr>
      <xdr:spPr>
        <a:xfrm>
          <a:off x="4686300" y="12637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F8EE117A-41FE-4DCC-BE84-3B93AE55EA6B}"/>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4314</xdr:rowOff>
    </xdr:from>
    <xdr:to>
      <xdr:col>19</xdr:col>
      <xdr:colOff>177800</xdr:colOff>
      <xdr:row>76</xdr:row>
      <xdr:rowOff>115283</xdr:rowOff>
    </xdr:to>
    <xdr:cxnSp macro="">
      <xdr:nvCxnSpPr>
        <xdr:cNvPr id="183" name="直線コネクタ 182">
          <a:extLst>
            <a:ext uri="{FF2B5EF4-FFF2-40B4-BE49-F238E27FC236}">
              <a16:creationId xmlns:a16="http://schemas.microsoft.com/office/drawing/2014/main" id="{B711E473-F9C8-4622-BB23-3D95967AF9A1}"/>
            </a:ext>
          </a:extLst>
        </xdr:cNvPr>
        <xdr:cNvCxnSpPr/>
      </xdr:nvCxnSpPr>
      <xdr:spPr>
        <a:xfrm flipV="1">
          <a:off x="2908300" y="13034514"/>
          <a:ext cx="889000" cy="11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45E774E6-26B4-419A-ACF5-68FFA0C7827D}"/>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161601</xdr:rowOff>
    </xdr:from>
    <xdr:ext cx="599010" cy="259045"/>
    <xdr:sp macro="" textlink="">
      <xdr:nvSpPr>
        <xdr:cNvPr id="185" name="テキスト ボックス 184">
          <a:extLst>
            <a:ext uri="{FF2B5EF4-FFF2-40B4-BE49-F238E27FC236}">
              <a16:creationId xmlns:a16="http://schemas.microsoft.com/office/drawing/2014/main" id="{46A99EC1-8EEF-429C-85FD-CA64D63129D3}"/>
            </a:ext>
          </a:extLst>
        </xdr:cNvPr>
        <xdr:cNvSpPr txBox="1"/>
      </xdr:nvSpPr>
      <xdr:spPr>
        <a:xfrm>
          <a:off x="3497795" y="1267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85696</xdr:rowOff>
    </xdr:from>
    <xdr:to>
      <xdr:col>15</xdr:col>
      <xdr:colOff>50800</xdr:colOff>
      <xdr:row>76</xdr:row>
      <xdr:rowOff>115283</xdr:rowOff>
    </xdr:to>
    <xdr:cxnSp macro="">
      <xdr:nvCxnSpPr>
        <xdr:cNvPr id="186" name="直線コネクタ 185">
          <a:extLst>
            <a:ext uri="{FF2B5EF4-FFF2-40B4-BE49-F238E27FC236}">
              <a16:creationId xmlns:a16="http://schemas.microsoft.com/office/drawing/2014/main" id="{2AD9A4E5-4842-4963-907F-F8DD9F2A926F}"/>
            </a:ext>
          </a:extLst>
        </xdr:cNvPr>
        <xdr:cNvCxnSpPr/>
      </xdr:nvCxnSpPr>
      <xdr:spPr>
        <a:xfrm>
          <a:off x="2019300" y="13115896"/>
          <a:ext cx="889000" cy="29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F3C0E92D-8FB6-4E50-9CDE-330E6C12D9D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106813</xdr:rowOff>
    </xdr:from>
    <xdr:ext cx="599010" cy="259045"/>
    <xdr:sp macro="" textlink="">
      <xdr:nvSpPr>
        <xdr:cNvPr id="188" name="テキスト ボックス 187">
          <a:extLst>
            <a:ext uri="{FF2B5EF4-FFF2-40B4-BE49-F238E27FC236}">
              <a16:creationId xmlns:a16="http://schemas.microsoft.com/office/drawing/2014/main" id="{1723CAF9-F4E2-4905-831D-0525A0CB5D8F}"/>
            </a:ext>
          </a:extLst>
        </xdr:cNvPr>
        <xdr:cNvSpPr txBox="1"/>
      </xdr:nvSpPr>
      <xdr:spPr>
        <a:xfrm>
          <a:off x="2608795" y="1279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85696</xdr:rowOff>
    </xdr:from>
    <xdr:to>
      <xdr:col>10</xdr:col>
      <xdr:colOff>114300</xdr:colOff>
      <xdr:row>77</xdr:row>
      <xdr:rowOff>117983</xdr:rowOff>
    </xdr:to>
    <xdr:cxnSp macro="">
      <xdr:nvCxnSpPr>
        <xdr:cNvPr id="189" name="直線コネクタ 188">
          <a:extLst>
            <a:ext uri="{FF2B5EF4-FFF2-40B4-BE49-F238E27FC236}">
              <a16:creationId xmlns:a16="http://schemas.microsoft.com/office/drawing/2014/main" id="{A59CBE3C-8164-430A-A8E0-F71150132308}"/>
            </a:ext>
          </a:extLst>
        </xdr:cNvPr>
        <xdr:cNvCxnSpPr/>
      </xdr:nvCxnSpPr>
      <xdr:spPr>
        <a:xfrm flipV="1">
          <a:off x="1130300" y="13115896"/>
          <a:ext cx="889000" cy="20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83B5A7B9-595D-4231-B7E1-4704C17DCED1}"/>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43480</xdr:rowOff>
    </xdr:from>
    <xdr:ext cx="599010" cy="259045"/>
    <xdr:sp macro="" textlink="">
      <xdr:nvSpPr>
        <xdr:cNvPr id="191" name="テキスト ボックス 190">
          <a:extLst>
            <a:ext uri="{FF2B5EF4-FFF2-40B4-BE49-F238E27FC236}">
              <a16:creationId xmlns:a16="http://schemas.microsoft.com/office/drawing/2014/main" id="{A2057EB0-2FB3-4387-95D4-E575AB1E1AF7}"/>
            </a:ext>
          </a:extLst>
        </xdr:cNvPr>
        <xdr:cNvSpPr txBox="1"/>
      </xdr:nvSpPr>
      <xdr:spPr>
        <a:xfrm>
          <a:off x="1719795" y="1273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4D648B0A-167B-4574-B834-857DA23E3706}"/>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170146</xdr:rowOff>
    </xdr:from>
    <xdr:ext cx="599010" cy="259045"/>
    <xdr:sp macro="" textlink="">
      <xdr:nvSpPr>
        <xdr:cNvPr id="193" name="テキスト ボックス 192">
          <a:extLst>
            <a:ext uri="{FF2B5EF4-FFF2-40B4-BE49-F238E27FC236}">
              <a16:creationId xmlns:a16="http://schemas.microsoft.com/office/drawing/2014/main" id="{DE29BEC8-81CB-491D-9A90-7CC5EC88F406}"/>
            </a:ext>
          </a:extLst>
        </xdr:cNvPr>
        <xdr:cNvSpPr txBox="1"/>
      </xdr:nvSpPr>
      <xdr:spPr>
        <a:xfrm>
          <a:off x="830795" y="1302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30452817-6D36-4821-8A75-198168F6854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692364D5-6AF7-4FB8-A971-65B5056C92B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C419F3D0-06B6-4184-B3B4-D51A67032B3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363DFC6A-CF0A-4546-9CA6-CC9224D719C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BF8C3F4C-4292-4E7D-B8B8-0E78626010C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106066</xdr:rowOff>
    </xdr:from>
    <xdr:to>
      <xdr:col>24</xdr:col>
      <xdr:colOff>114300</xdr:colOff>
      <xdr:row>75</xdr:row>
      <xdr:rowOff>36216</xdr:rowOff>
    </xdr:to>
    <xdr:sp macro="" textlink="">
      <xdr:nvSpPr>
        <xdr:cNvPr id="199" name="楕円 198">
          <a:extLst>
            <a:ext uri="{FF2B5EF4-FFF2-40B4-BE49-F238E27FC236}">
              <a16:creationId xmlns:a16="http://schemas.microsoft.com/office/drawing/2014/main" id="{5C8F5021-CFA3-48B8-97FF-A81AA76A053E}"/>
            </a:ext>
          </a:extLst>
        </xdr:cNvPr>
        <xdr:cNvSpPr/>
      </xdr:nvSpPr>
      <xdr:spPr>
        <a:xfrm>
          <a:off x="4584700" y="1279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84493</xdr:rowOff>
    </xdr:from>
    <xdr:ext cx="599010" cy="259045"/>
    <xdr:sp macro="" textlink="">
      <xdr:nvSpPr>
        <xdr:cNvPr id="200" name="民生費該当値テキスト">
          <a:extLst>
            <a:ext uri="{FF2B5EF4-FFF2-40B4-BE49-F238E27FC236}">
              <a16:creationId xmlns:a16="http://schemas.microsoft.com/office/drawing/2014/main" id="{D81C2345-DD25-4EFD-BC2E-1F49B2D478D7}"/>
            </a:ext>
          </a:extLst>
        </xdr:cNvPr>
        <xdr:cNvSpPr txBox="1"/>
      </xdr:nvSpPr>
      <xdr:spPr>
        <a:xfrm>
          <a:off x="4686300" y="12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124964</xdr:rowOff>
    </xdr:from>
    <xdr:to>
      <xdr:col>20</xdr:col>
      <xdr:colOff>38100</xdr:colOff>
      <xdr:row>76</xdr:row>
      <xdr:rowOff>55114</xdr:rowOff>
    </xdr:to>
    <xdr:sp macro="" textlink="">
      <xdr:nvSpPr>
        <xdr:cNvPr id="201" name="楕円 200">
          <a:extLst>
            <a:ext uri="{FF2B5EF4-FFF2-40B4-BE49-F238E27FC236}">
              <a16:creationId xmlns:a16="http://schemas.microsoft.com/office/drawing/2014/main" id="{DBCDC9B6-AFE7-4A34-AF5B-84D57FFF8D23}"/>
            </a:ext>
          </a:extLst>
        </xdr:cNvPr>
        <xdr:cNvSpPr/>
      </xdr:nvSpPr>
      <xdr:spPr>
        <a:xfrm>
          <a:off x="3746500" y="1298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46241</xdr:rowOff>
    </xdr:from>
    <xdr:ext cx="599010" cy="259045"/>
    <xdr:sp macro="" textlink="">
      <xdr:nvSpPr>
        <xdr:cNvPr id="202" name="テキスト ボックス 201">
          <a:extLst>
            <a:ext uri="{FF2B5EF4-FFF2-40B4-BE49-F238E27FC236}">
              <a16:creationId xmlns:a16="http://schemas.microsoft.com/office/drawing/2014/main" id="{D991058A-1B7F-4C31-AB1B-300BA4D1AA85}"/>
            </a:ext>
          </a:extLst>
        </xdr:cNvPr>
        <xdr:cNvSpPr txBox="1"/>
      </xdr:nvSpPr>
      <xdr:spPr>
        <a:xfrm>
          <a:off x="3497795" y="13076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64483</xdr:rowOff>
    </xdr:from>
    <xdr:to>
      <xdr:col>15</xdr:col>
      <xdr:colOff>101600</xdr:colOff>
      <xdr:row>76</xdr:row>
      <xdr:rowOff>166083</xdr:rowOff>
    </xdr:to>
    <xdr:sp macro="" textlink="">
      <xdr:nvSpPr>
        <xdr:cNvPr id="203" name="楕円 202">
          <a:extLst>
            <a:ext uri="{FF2B5EF4-FFF2-40B4-BE49-F238E27FC236}">
              <a16:creationId xmlns:a16="http://schemas.microsoft.com/office/drawing/2014/main" id="{3FCE1581-243C-47C2-A634-7FD82ED2F946}"/>
            </a:ext>
          </a:extLst>
        </xdr:cNvPr>
        <xdr:cNvSpPr/>
      </xdr:nvSpPr>
      <xdr:spPr>
        <a:xfrm>
          <a:off x="2857500" y="1309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157210</xdr:rowOff>
    </xdr:from>
    <xdr:ext cx="599010" cy="259045"/>
    <xdr:sp macro="" textlink="">
      <xdr:nvSpPr>
        <xdr:cNvPr id="204" name="テキスト ボックス 203">
          <a:extLst>
            <a:ext uri="{FF2B5EF4-FFF2-40B4-BE49-F238E27FC236}">
              <a16:creationId xmlns:a16="http://schemas.microsoft.com/office/drawing/2014/main" id="{A50FA80B-CBBE-4FC2-9BC7-C9B389E49E41}"/>
            </a:ext>
          </a:extLst>
        </xdr:cNvPr>
        <xdr:cNvSpPr txBox="1"/>
      </xdr:nvSpPr>
      <xdr:spPr>
        <a:xfrm>
          <a:off x="2608795" y="13187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34896</xdr:rowOff>
    </xdr:from>
    <xdr:to>
      <xdr:col>10</xdr:col>
      <xdr:colOff>165100</xdr:colOff>
      <xdr:row>76</xdr:row>
      <xdr:rowOff>136496</xdr:rowOff>
    </xdr:to>
    <xdr:sp macro="" textlink="">
      <xdr:nvSpPr>
        <xdr:cNvPr id="205" name="楕円 204">
          <a:extLst>
            <a:ext uri="{FF2B5EF4-FFF2-40B4-BE49-F238E27FC236}">
              <a16:creationId xmlns:a16="http://schemas.microsoft.com/office/drawing/2014/main" id="{FC801DA2-FAA2-4A11-8612-A038AFB75431}"/>
            </a:ext>
          </a:extLst>
        </xdr:cNvPr>
        <xdr:cNvSpPr/>
      </xdr:nvSpPr>
      <xdr:spPr>
        <a:xfrm>
          <a:off x="1968500" y="130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127623</xdr:rowOff>
    </xdr:from>
    <xdr:ext cx="599010" cy="259045"/>
    <xdr:sp macro="" textlink="">
      <xdr:nvSpPr>
        <xdr:cNvPr id="206" name="テキスト ボックス 205">
          <a:extLst>
            <a:ext uri="{FF2B5EF4-FFF2-40B4-BE49-F238E27FC236}">
              <a16:creationId xmlns:a16="http://schemas.microsoft.com/office/drawing/2014/main" id="{263D7E42-7B3D-4A92-8CC7-B8826A5A855C}"/>
            </a:ext>
          </a:extLst>
        </xdr:cNvPr>
        <xdr:cNvSpPr txBox="1"/>
      </xdr:nvSpPr>
      <xdr:spPr>
        <a:xfrm>
          <a:off x="1719795" y="13157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67183</xdr:rowOff>
    </xdr:from>
    <xdr:to>
      <xdr:col>6</xdr:col>
      <xdr:colOff>38100</xdr:colOff>
      <xdr:row>77</xdr:row>
      <xdr:rowOff>168783</xdr:rowOff>
    </xdr:to>
    <xdr:sp macro="" textlink="">
      <xdr:nvSpPr>
        <xdr:cNvPr id="207" name="楕円 206">
          <a:extLst>
            <a:ext uri="{FF2B5EF4-FFF2-40B4-BE49-F238E27FC236}">
              <a16:creationId xmlns:a16="http://schemas.microsoft.com/office/drawing/2014/main" id="{4807E942-6428-49C3-8603-F2797CA40ECF}"/>
            </a:ext>
          </a:extLst>
        </xdr:cNvPr>
        <xdr:cNvSpPr/>
      </xdr:nvSpPr>
      <xdr:spPr>
        <a:xfrm>
          <a:off x="1079500" y="1326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159910</xdr:rowOff>
    </xdr:from>
    <xdr:ext cx="599010" cy="259045"/>
    <xdr:sp macro="" textlink="">
      <xdr:nvSpPr>
        <xdr:cNvPr id="208" name="テキスト ボックス 207">
          <a:extLst>
            <a:ext uri="{FF2B5EF4-FFF2-40B4-BE49-F238E27FC236}">
              <a16:creationId xmlns:a16="http://schemas.microsoft.com/office/drawing/2014/main" id="{1B489480-2C00-40E2-8DD3-045EAE1A318C}"/>
            </a:ext>
          </a:extLst>
        </xdr:cNvPr>
        <xdr:cNvSpPr txBox="1"/>
      </xdr:nvSpPr>
      <xdr:spPr>
        <a:xfrm>
          <a:off x="830795" y="13361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B31053FB-61B9-4A66-AE23-F40947D3706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2BA4138C-911D-41D5-B854-A50BFE50099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7F8FB645-5BED-4BA9-A8BF-B5FE7A641F8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9FB7945F-1F16-4F05-892E-CC32C221142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CBC80FE8-DDCC-4F15-9896-8DA1DBC5CE8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3BECAA4-3A7A-4BE7-BB1D-41B12B2FACA4}"/>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F0C7ADBA-369A-463C-B43E-47FE0877D6B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4141809B-A424-4BDE-8929-7D0A960FE1A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8C5ADC25-B614-4DA6-9EBE-A5473F506C9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113B3610-07E9-4FCF-968F-49DB773188A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96413875-2963-42FD-ADC4-79C3090D13F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B8F836D0-23DA-4E7A-8BC1-5D97E3A34ED9}"/>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315B7096-978F-4CFB-B60C-F849EF730E5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DF89BFD5-721C-44C3-9851-51C83EDA18FB}"/>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86E1704F-5ED8-4760-A1B9-F4D57483B3A1}"/>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2B0A4F6A-111A-41B2-8599-D58B93ACEAE9}"/>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FE8EFF66-67FF-4596-8EA9-368B0641C9E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D5FA81FC-A378-4EF0-9438-F7A7C775EC7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FFD3BAD8-28D3-43CE-AAA5-D1D0124DD961}"/>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C92557EA-483C-4447-841F-1DC970772A2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94EF547A-BFB8-438C-9B18-49506FCE283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FDED38C5-77C0-4A30-9486-1CDFD74B864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78BD8AFB-F86E-4C78-A50F-8DA18C64F3E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6473228E-FF1C-426A-BE65-BBC8B04CFFF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D357CD7C-6039-47C1-8871-5C3F3A41FD7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574176D9-E6BC-43FB-9A36-32B7E03DC8AE}"/>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87472C3F-00DE-4978-AF2B-AE05BDE8EB37}"/>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D4474C28-898F-4E16-AAF1-EF3EEC7AED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28573</xdr:rowOff>
    </xdr:from>
    <xdr:to>
      <xdr:col>24</xdr:col>
      <xdr:colOff>63500</xdr:colOff>
      <xdr:row>98</xdr:row>
      <xdr:rowOff>67275</xdr:rowOff>
    </xdr:to>
    <xdr:cxnSp macro="">
      <xdr:nvCxnSpPr>
        <xdr:cNvPr id="237" name="直線コネクタ 236">
          <a:extLst>
            <a:ext uri="{FF2B5EF4-FFF2-40B4-BE49-F238E27FC236}">
              <a16:creationId xmlns:a16="http://schemas.microsoft.com/office/drawing/2014/main" id="{38ED2FA5-40AC-405E-ABC6-094BD5A80719}"/>
            </a:ext>
          </a:extLst>
        </xdr:cNvPr>
        <xdr:cNvCxnSpPr/>
      </xdr:nvCxnSpPr>
      <xdr:spPr>
        <a:xfrm flipV="1">
          <a:off x="3797300" y="16830673"/>
          <a:ext cx="838200" cy="3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38" name="衛生費平均値テキスト">
          <a:extLst>
            <a:ext uri="{FF2B5EF4-FFF2-40B4-BE49-F238E27FC236}">
              <a16:creationId xmlns:a16="http://schemas.microsoft.com/office/drawing/2014/main" id="{8475F98D-B9DA-41B9-AEE1-B2A39DBEDA32}"/>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D563A5DC-5D82-4BF3-BAFC-C0011236AC54}"/>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57773</xdr:rowOff>
    </xdr:from>
    <xdr:to>
      <xdr:col>19</xdr:col>
      <xdr:colOff>177800</xdr:colOff>
      <xdr:row>98</xdr:row>
      <xdr:rowOff>67275</xdr:rowOff>
    </xdr:to>
    <xdr:cxnSp macro="">
      <xdr:nvCxnSpPr>
        <xdr:cNvPr id="240" name="直線コネクタ 239">
          <a:extLst>
            <a:ext uri="{FF2B5EF4-FFF2-40B4-BE49-F238E27FC236}">
              <a16:creationId xmlns:a16="http://schemas.microsoft.com/office/drawing/2014/main" id="{53816401-5F64-4EA4-9F03-A0008A126125}"/>
            </a:ext>
          </a:extLst>
        </xdr:cNvPr>
        <xdr:cNvCxnSpPr/>
      </xdr:nvCxnSpPr>
      <xdr:spPr>
        <a:xfrm>
          <a:off x="2908300" y="16859873"/>
          <a:ext cx="889000" cy="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296F173B-EC02-4E0C-9D83-F6C9458C9577}"/>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2" name="テキスト ボックス 241">
          <a:extLst>
            <a:ext uri="{FF2B5EF4-FFF2-40B4-BE49-F238E27FC236}">
              <a16:creationId xmlns:a16="http://schemas.microsoft.com/office/drawing/2014/main" id="{B7DC8BAC-0A8D-49E9-90F1-019F7D511828}"/>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55854</xdr:rowOff>
    </xdr:from>
    <xdr:to>
      <xdr:col>15</xdr:col>
      <xdr:colOff>50800</xdr:colOff>
      <xdr:row>98</xdr:row>
      <xdr:rowOff>57773</xdr:rowOff>
    </xdr:to>
    <xdr:cxnSp macro="">
      <xdr:nvCxnSpPr>
        <xdr:cNvPr id="243" name="直線コネクタ 242">
          <a:extLst>
            <a:ext uri="{FF2B5EF4-FFF2-40B4-BE49-F238E27FC236}">
              <a16:creationId xmlns:a16="http://schemas.microsoft.com/office/drawing/2014/main" id="{E945772B-A8A7-469E-8D79-B744C7ECEBD0}"/>
            </a:ext>
          </a:extLst>
        </xdr:cNvPr>
        <xdr:cNvCxnSpPr/>
      </xdr:nvCxnSpPr>
      <xdr:spPr>
        <a:xfrm>
          <a:off x="2019300" y="16857954"/>
          <a:ext cx="889000" cy="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3795F834-79F5-4171-AD41-8A0441A65DB5}"/>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5" name="テキスト ボックス 244">
          <a:extLst>
            <a:ext uri="{FF2B5EF4-FFF2-40B4-BE49-F238E27FC236}">
              <a16:creationId xmlns:a16="http://schemas.microsoft.com/office/drawing/2014/main" id="{6C20DE39-76FD-43EE-8751-3D8E607E0D04}"/>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55854</xdr:rowOff>
    </xdr:from>
    <xdr:to>
      <xdr:col>10</xdr:col>
      <xdr:colOff>114300</xdr:colOff>
      <xdr:row>98</xdr:row>
      <xdr:rowOff>87049</xdr:rowOff>
    </xdr:to>
    <xdr:cxnSp macro="">
      <xdr:nvCxnSpPr>
        <xdr:cNvPr id="246" name="直線コネクタ 245">
          <a:extLst>
            <a:ext uri="{FF2B5EF4-FFF2-40B4-BE49-F238E27FC236}">
              <a16:creationId xmlns:a16="http://schemas.microsoft.com/office/drawing/2014/main" id="{0407A76C-C3A3-41F7-8CF8-67C4F77764EC}"/>
            </a:ext>
          </a:extLst>
        </xdr:cNvPr>
        <xdr:cNvCxnSpPr/>
      </xdr:nvCxnSpPr>
      <xdr:spPr>
        <a:xfrm flipV="1">
          <a:off x="1130300" y="16857954"/>
          <a:ext cx="889000" cy="31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23194458-4A5F-4C2A-BB4C-AB5D68B8DD63}"/>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48" name="テキスト ボックス 247">
          <a:extLst>
            <a:ext uri="{FF2B5EF4-FFF2-40B4-BE49-F238E27FC236}">
              <a16:creationId xmlns:a16="http://schemas.microsoft.com/office/drawing/2014/main" id="{656B1B11-59DB-4DCD-871E-787CD5EE692F}"/>
            </a:ext>
          </a:extLst>
        </xdr:cNvPr>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79E600A0-BEC2-429D-AFFB-6461C09DAB24}"/>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41FCB268-20AD-4E55-9236-893622381BFF}"/>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3BEA82E-A566-4573-A1CE-66150A339F8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CB1E7A7E-BA15-47EB-A7D2-E27146DD369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C4A97966-BD7B-48E7-BA23-55B6772892F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ACD60F4-E04F-438A-8FBE-5C822A1C51C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1F13BE40-0CA4-4EB7-924A-D43FCFC90C2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149223</xdr:rowOff>
    </xdr:from>
    <xdr:to>
      <xdr:col>24</xdr:col>
      <xdr:colOff>114300</xdr:colOff>
      <xdr:row>98</xdr:row>
      <xdr:rowOff>79373</xdr:rowOff>
    </xdr:to>
    <xdr:sp macro="" textlink="">
      <xdr:nvSpPr>
        <xdr:cNvPr id="256" name="楕円 255">
          <a:extLst>
            <a:ext uri="{FF2B5EF4-FFF2-40B4-BE49-F238E27FC236}">
              <a16:creationId xmlns:a16="http://schemas.microsoft.com/office/drawing/2014/main" id="{2697A6C5-8284-4D23-8916-E503689C6B09}"/>
            </a:ext>
          </a:extLst>
        </xdr:cNvPr>
        <xdr:cNvSpPr/>
      </xdr:nvSpPr>
      <xdr:spPr>
        <a:xfrm>
          <a:off x="4584700" y="1677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64150</xdr:rowOff>
    </xdr:from>
    <xdr:ext cx="534377" cy="259045"/>
    <xdr:sp macro="" textlink="">
      <xdr:nvSpPr>
        <xdr:cNvPr id="257" name="衛生費該当値テキスト">
          <a:extLst>
            <a:ext uri="{FF2B5EF4-FFF2-40B4-BE49-F238E27FC236}">
              <a16:creationId xmlns:a16="http://schemas.microsoft.com/office/drawing/2014/main" id="{DFE24AF9-AD6B-427A-B0AE-FC77C81F0E6C}"/>
            </a:ext>
          </a:extLst>
        </xdr:cNvPr>
        <xdr:cNvSpPr txBox="1"/>
      </xdr:nvSpPr>
      <xdr:spPr>
        <a:xfrm>
          <a:off x="4686300" y="1669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16475</xdr:rowOff>
    </xdr:from>
    <xdr:to>
      <xdr:col>20</xdr:col>
      <xdr:colOff>38100</xdr:colOff>
      <xdr:row>98</xdr:row>
      <xdr:rowOff>118075</xdr:rowOff>
    </xdr:to>
    <xdr:sp macro="" textlink="">
      <xdr:nvSpPr>
        <xdr:cNvPr id="258" name="楕円 257">
          <a:extLst>
            <a:ext uri="{FF2B5EF4-FFF2-40B4-BE49-F238E27FC236}">
              <a16:creationId xmlns:a16="http://schemas.microsoft.com/office/drawing/2014/main" id="{91A8C3E8-043B-40C4-8087-ACCA3CF31F34}"/>
            </a:ext>
          </a:extLst>
        </xdr:cNvPr>
        <xdr:cNvSpPr/>
      </xdr:nvSpPr>
      <xdr:spPr>
        <a:xfrm>
          <a:off x="3746500" y="1681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109202</xdr:rowOff>
    </xdr:from>
    <xdr:ext cx="534377" cy="259045"/>
    <xdr:sp macro="" textlink="">
      <xdr:nvSpPr>
        <xdr:cNvPr id="259" name="テキスト ボックス 258">
          <a:extLst>
            <a:ext uri="{FF2B5EF4-FFF2-40B4-BE49-F238E27FC236}">
              <a16:creationId xmlns:a16="http://schemas.microsoft.com/office/drawing/2014/main" id="{1AE11BE1-153C-4382-A1C0-BB71F9B0A485}"/>
            </a:ext>
          </a:extLst>
        </xdr:cNvPr>
        <xdr:cNvSpPr txBox="1"/>
      </xdr:nvSpPr>
      <xdr:spPr>
        <a:xfrm>
          <a:off x="3530111" y="1691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6973</xdr:rowOff>
    </xdr:from>
    <xdr:to>
      <xdr:col>15</xdr:col>
      <xdr:colOff>101600</xdr:colOff>
      <xdr:row>98</xdr:row>
      <xdr:rowOff>108573</xdr:rowOff>
    </xdr:to>
    <xdr:sp macro="" textlink="">
      <xdr:nvSpPr>
        <xdr:cNvPr id="260" name="楕円 259">
          <a:extLst>
            <a:ext uri="{FF2B5EF4-FFF2-40B4-BE49-F238E27FC236}">
              <a16:creationId xmlns:a16="http://schemas.microsoft.com/office/drawing/2014/main" id="{52F29DB7-D49F-40CF-B4FE-6DF9F0A0DB93}"/>
            </a:ext>
          </a:extLst>
        </xdr:cNvPr>
        <xdr:cNvSpPr/>
      </xdr:nvSpPr>
      <xdr:spPr>
        <a:xfrm>
          <a:off x="2857500" y="1680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99700</xdr:rowOff>
    </xdr:from>
    <xdr:ext cx="534377" cy="259045"/>
    <xdr:sp macro="" textlink="">
      <xdr:nvSpPr>
        <xdr:cNvPr id="261" name="テキスト ボックス 260">
          <a:extLst>
            <a:ext uri="{FF2B5EF4-FFF2-40B4-BE49-F238E27FC236}">
              <a16:creationId xmlns:a16="http://schemas.microsoft.com/office/drawing/2014/main" id="{39FF2C9E-DFC9-4630-B499-858835FFA2D2}"/>
            </a:ext>
          </a:extLst>
        </xdr:cNvPr>
        <xdr:cNvSpPr txBox="1"/>
      </xdr:nvSpPr>
      <xdr:spPr>
        <a:xfrm>
          <a:off x="2641111" y="1690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5054</xdr:rowOff>
    </xdr:from>
    <xdr:to>
      <xdr:col>10</xdr:col>
      <xdr:colOff>165100</xdr:colOff>
      <xdr:row>98</xdr:row>
      <xdr:rowOff>106654</xdr:rowOff>
    </xdr:to>
    <xdr:sp macro="" textlink="">
      <xdr:nvSpPr>
        <xdr:cNvPr id="262" name="楕円 261">
          <a:extLst>
            <a:ext uri="{FF2B5EF4-FFF2-40B4-BE49-F238E27FC236}">
              <a16:creationId xmlns:a16="http://schemas.microsoft.com/office/drawing/2014/main" id="{D7AAA058-FD1C-4D87-9141-B71FFAC4C071}"/>
            </a:ext>
          </a:extLst>
        </xdr:cNvPr>
        <xdr:cNvSpPr/>
      </xdr:nvSpPr>
      <xdr:spPr>
        <a:xfrm>
          <a:off x="1968500" y="1680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97781</xdr:rowOff>
    </xdr:from>
    <xdr:ext cx="534377" cy="259045"/>
    <xdr:sp macro="" textlink="">
      <xdr:nvSpPr>
        <xdr:cNvPr id="263" name="テキスト ボックス 262">
          <a:extLst>
            <a:ext uri="{FF2B5EF4-FFF2-40B4-BE49-F238E27FC236}">
              <a16:creationId xmlns:a16="http://schemas.microsoft.com/office/drawing/2014/main" id="{2C4A6A1A-9EA7-4541-910B-31BADA671392}"/>
            </a:ext>
          </a:extLst>
        </xdr:cNvPr>
        <xdr:cNvSpPr txBox="1"/>
      </xdr:nvSpPr>
      <xdr:spPr>
        <a:xfrm>
          <a:off x="1752111" y="1689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36249</xdr:rowOff>
    </xdr:from>
    <xdr:to>
      <xdr:col>6</xdr:col>
      <xdr:colOff>38100</xdr:colOff>
      <xdr:row>98</xdr:row>
      <xdr:rowOff>137849</xdr:rowOff>
    </xdr:to>
    <xdr:sp macro="" textlink="">
      <xdr:nvSpPr>
        <xdr:cNvPr id="264" name="楕円 263">
          <a:extLst>
            <a:ext uri="{FF2B5EF4-FFF2-40B4-BE49-F238E27FC236}">
              <a16:creationId xmlns:a16="http://schemas.microsoft.com/office/drawing/2014/main" id="{F9FF4814-2ACE-454C-B648-15CFC65EE8A9}"/>
            </a:ext>
          </a:extLst>
        </xdr:cNvPr>
        <xdr:cNvSpPr/>
      </xdr:nvSpPr>
      <xdr:spPr>
        <a:xfrm>
          <a:off x="1079500" y="1683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128976</xdr:rowOff>
    </xdr:from>
    <xdr:ext cx="534377" cy="259045"/>
    <xdr:sp macro="" textlink="">
      <xdr:nvSpPr>
        <xdr:cNvPr id="265" name="テキスト ボックス 264">
          <a:extLst>
            <a:ext uri="{FF2B5EF4-FFF2-40B4-BE49-F238E27FC236}">
              <a16:creationId xmlns:a16="http://schemas.microsoft.com/office/drawing/2014/main" id="{4FAA0D63-6B02-4B19-A957-71FC6C6A9AE1}"/>
            </a:ext>
          </a:extLst>
        </xdr:cNvPr>
        <xdr:cNvSpPr txBox="1"/>
      </xdr:nvSpPr>
      <xdr:spPr>
        <a:xfrm>
          <a:off x="863111" y="1693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A8FACAC1-278D-42A8-9514-D7571A038BC8}"/>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E2DA0505-D87D-4C30-852B-7FCC768A9C7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AACBF4EA-6A00-47B5-B849-61B95B2B299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27A3FB58-F85B-43C0-A238-594CB577A88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E990B95-9772-4E8C-B269-FF412C51E9B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257E9C58-8E60-4447-B637-C2BFDAE620F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DD5F8531-23E3-42B1-8939-83F37313A81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D8F414B6-8BA4-4B88-9999-907458DF327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9C694C05-0EBA-405E-9F0A-0A6D135ECD6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EABFC5F9-69F8-4BEF-96B4-D2E5DE59A36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67A2193A-8602-4F43-81AA-1E44DFC26851}"/>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4A7BCFFA-E12F-4C7D-A643-A15B6E94EB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8388F6CC-69B6-4C38-98DA-023B58EAA17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479D2300-04C2-4383-A160-729C4181B451}"/>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627330CB-5391-45AA-A5E0-E7C2D651B79F}"/>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C08F528D-E676-4EED-A87D-912FED4F519A}"/>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9F485ACB-0155-4E40-936E-0DAD5594C827}"/>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5E945AF-8E1D-4C0A-86DA-462D76DC3DAE}"/>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726C2321-E76F-4DA0-BAAD-196493798E9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F87677E2-D552-4A69-83A0-4EE8A500D907}"/>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B86EA79D-938B-4385-A80F-D737173F27B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D7E6C9A8-3168-4EF7-85F9-D2E800FF7A8A}"/>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3613C7D6-53C9-4BE7-BD19-19C58F8C910B}"/>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1AE66C9F-0ADC-4AC8-8981-D9A1C826DB4D}"/>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9DA2BFC7-86F9-416A-9ABB-0845DF9B52B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6D71B76C-9805-4629-9BD7-EAC0BB6E6049}"/>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8CA04DF6-AAD0-48D7-AF50-B1C584744F9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BBFDFEC7-A6CF-4181-9084-29A9EE6D0D2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EF42566D-9399-446B-B332-1E0B0374998D}"/>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A2C96BD1-3F0B-42D1-AA2A-628997E033A7}"/>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843C7DF8-2741-4483-813A-3A681993EA08}"/>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F3463D70-A614-4E3C-ADF2-04F89E924F9B}"/>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324AE73F-4D54-4E68-8D81-8E24ACA880E3}"/>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A95C307C-528C-4540-9BBC-87F5150203BF}"/>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a:extLst>
            <a:ext uri="{FF2B5EF4-FFF2-40B4-BE49-F238E27FC236}">
              <a16:creationId xmlns:a16="http://schemas.microsoft.com/office/drawing/2014/main" id="{4D0C7B77-70B9-458D-81C5-AFE298A5634D}"/>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FC0A800D-23CA-4F7F-906C-198F01D69D02}"/>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765D0AAD-DA1B-46A7-AD1F-B0649C16DBA7}"/>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a:extLst>
            <a:ext uri="{FF2B5EF4-FFF2-40B4-BE49-F238E27FC236}">
              <a16:creationId xmlns:a16="http://schemas.microsoft.com/office/drawing/2014/main" id="{F89A0249-F026-40FA-89DE-262DC045840E}"/>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2CB6E55D-AF66-4194-B47D-20242E806A68}"/>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7E4C15B3-C80D-4EE9-9228-89CCF5A88247}"/>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C828E05-2951-47E5-8195-11F92E7D135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DD0025A4-8880-4612-903E-644A0FA80A5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131D9D0-6B01-458A-91E2-FEF65DA79C7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8C698604-1D70-4F44-915D-9C97DC5681F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54501D0-255F-44C7-947E-97EAA5F26E3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BAB98FEB-833D-4124-B315-9EBA41460831}"/>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EFE6CEF1-A445-449F-8B6F-B8C22D86A95A}"/>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691C3950-209E-4337-8776-D8DD8A9F10A8}"/>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C6B66FB5-AD2D-4374-8717-F38A173FAE9F}"/>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6F192110-6664-4003-B601-87F427157EE2}"/>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8E2278D7-7765-4CE8-8F0D-3A06C327A52B}"/>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3C92A660-0CD7-4F3D-B02D-7F590F46B79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848029D4-38D5-4DDB-820A-A325B532B039}"/>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2308A450-D770-41D9-AB20-DE2474E029C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EF2A6501-289C-482F-ABA0-954CD338127D}"/>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392833CC-FA6A-42DE-9FC1-A4CE429F634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C683B283-19D6-45C9-8BD1-0EE3CDAC8F4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ECC7AB9C-68D7-4892-866E-1329C3380C8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802C72D6-DEC8-40AB-9714-791C7848056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9FAF20BC-BE82-4324-97CA-4874E1CA367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26B79EF0-C347-4BB2-86EE-43A1FB223D5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5ECE75BC-91EB-419C-A44A-95066705124B}"/>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9607AFF6-632A-472F-855F-117B9A0405D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CAA7C046-C266-4798-AB40-523FC04AE2D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2065AC1D-2966-4AF6-BD47-34656DF7E51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4B8C4B8F-D85A-4BF8-BA41-94DA4AD2163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B490901D-9680-4161-B183-C5C9FCC73685}"/>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F1673D13-CDB3-4B05-BEA0-05B3F1052D5A}"/>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EFD1717A-536B-4B1F-927F-A66A000FE198}"/>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DE8CB904-A38D-4F85-84B3-AFC466B67B39}"/>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6CD60F37-FF74-421D-B0B9-3E117DF5923F}"/>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3F89D7FF-2572-48D2-9D6A-FAF1362C089B}"/>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ED91C4A3-2EDC-418D-86CD-D78AD6100B48}"/>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C1AB86EB-A288-4002-8597-9B466241BAB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993B43CD-9B2E-4E94-B5B6-24D3AF1B599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48D5F45D-02A8-49F0-ABAA-D2E96D2AC03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60BB624C-BBDA-4C3B-9C25-118332503413}"/>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A69A1F05-9467-42BB-BC6B-8765544805E9}"/>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5E70DDC9-84E1-4E5F-943B-10DBB9BB171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B9CFD8B9-5B19-459C-B9BC-B569D3A29531}"/>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AD9D3508-DBF8-4959-8268-E972D750E965}"/>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9841</xdr:rowOff>
    </xdr:from>
    <xdr:to>
      <xdr:col>55</xdr:col>
      <xdr:colOff>0</xdr:colOff>
      <xdr:row>57</xdr:row>
      <xdr:rowOff>37063</xdr:rowOff>
    </xdr:to>
    <xdr:cxnSp macro="">
      <xdr:nvCxnSpPr>
        <xdr:cNvPr id="347" name="直線コネクタ 346">
          <a:extLst>
            <a:ext uri="{FF2B5EF4-FFF2-40B4-BE49-F238E27FC236}">
              <a16:creationId xmlns:a16="http://schemas.microsoft.com/office/drawing/2014/main" id="{461E9259-826A-4ED5-BAA8-5F24EB39B586}"/>
            </a:ext>
          </a:extLst>
        </xdr:cNvPr>
        <xdr:cNvCxnSpPr/>
      </xdr:nvCxnSpPr>
      <xdr:spPr>
        <a:xfrm flipV="1">
          <a:off x="9639300" y="9782491"/>
          <a:ext cx="838200" cy="2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118740</xdr:rowOff>
    </xdr:from>
    <xdr:ext cx="534377" cy="259045"/>
    <xdr:sp macro="" textlink="">
      <xdr:nvSpPr>
        <xdr:cNvPr id="348" name="農林水産業費平均値テキスト">
          <a:extLst>
            <a:ext uri="{FF2B5EF4-FFF2-40B4-BE49-F238E27FC236}">
              <a16:creationId xmlns:a16="http://schemas.microsoft.com/office/drawing/2014/main" id="{48F17E74-1E38-4F11-BD97-1B53D3BE7D65}"/>
            </a:ext>
          </a:extLst>
        </xdr:cNvPr>
        <xdr:cNvSpPr txBox="1"/>
      </xdr:nvSpPr>
      <xdr:spPr>
        <a:xfrm>
          <a:off x="10528300" y="9548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7C82A72E-DC25-4D7E-84F2-ED559166074E}"/>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37063</xdr:rowOff>
    </xdr:from>
    <xdr:to>
      <xdr:col>50</xdr:col>
      <xdr:colOff>114300</xdr:colOff>
      <xdr:row>57</xdr:row>
      <xdr:rowOff>104162</xdr:rowOff>
    </xdr:to>
    <xdr:cxnSp macro="">
      <xdr:nvCxnSpPr>
        <xdr:cNvPr id="350" name="直線コネクタ 349">
          <a:extLst>
            <a:ext uri="{FF2B5EF4-FFF2-40B4-BE49-F238E27FC236}">
              <a16:creationId xmlns:a16="http://schemas.microsoft.com/office/drawing/2014/main" id="{43B5FF0C-E8F7-4B97-BFC8-28C56DAC0877}"/>
            </a:ext>
          </a:extLst>
        </xdr:cNvPr>
        <xdr:cNvCxnSpPr/>
      </xdr:nvCxnSpPr>
      <xdr:spPr>
        <a:xfrm flipV="1">
          <a:off x="8750300" y="9809713"/>
          <a:ext cx="889000" cy="6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D76A243D-4E7B-40F8-8479-759E69964808}"/>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64157</xdr:rowOff>
    </xdr:from>
    <xdr:ext cx="534377" cy="259045"/>
    <xdr:sp macro="" textlink="">
      <xdr:nvSpPr>
        <xdr:cNvPr id="352" name="テキスト ボックス 351">
          <a:extLst>
            <a:ext uri="{FF2B5EF4-FFF2-40B4-BE49-F238E27FC236}">
              <a16:creationId xmlns:a16="http://schemas.microsoft.com/office/drawing/2014/main" id="{85AEE9C4-7BCF-4388-85A6-1A85FAF2C9D3}"/>
            </a:ext>
          </a:extLst>
        </xdr:cNvPr>
        <xdr:cNvSpPr txBox="1"/>
      </xdr:nvSpPr>
      <xdr:spPr>
        <a:xfrm>
          <a:off x="9372111" y="949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102411</xdr:rowOff>
    </xdr:from>
    <xdr:to>
      <xdr:col>45</xdr:col>
      <xdr:colOff>177800</xdr:colOff>
      <xdr:row>57</xdr:row>
      <xdr:rowOff>104162</xdr:rowOff>
    </xdr:to>
    <xdr:cxnSp macro="">
      <xdr:nvCxnSpPr>
        <xdr:cNvPr id="353" name="直線コネクタ 352">
          <a:extLst>
            <a:ext uri="{FF2B5EF4-FFF2-40B4-BE49-F238E27FC236}">
              <a16:creationId xmlns:a16="http://schemas.microsoft.com/office/drawing/2014/main" id="{4E0CF41D-C15E-4E1C-BCAA-45FA4FB3D848}"/>
            </a:ext>
          </a:extLst>
        </xdr:cNvPr>
        <xdr:cNvCxnSpPr/>
      </xdr:nvCxnSpPr>
      <xdr:spPr>
        <a:xfrm>
          <a:off x="7861300" y="9875061"/>
          <a:ext cx="889000" cy="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B2EC8BAE-DEA6-4F98-B0B9-741AAD9D1449}"/>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a:extLst>
            <a:ext uri="{FF2B5EF4-FFF2-40B4-BE49-F238E27FC236}">
              <a16:creationId xmlns:a16="http://schemas.microsoft.com/office/drawing/2014/main" id="{1D6C42AF-16A2-4261-ACD2-625B8C911F6C}"/>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94428</xdr:rowOff>
    </xdr:from>
    <xdr:to>
      <xdr:col>41</xdr:col>
      <xdr:colOff>50800</xdr:colOff>
      <xdr:row>57</xdr:row>
      <xdr:rowOff>102411</xdr:rowOff>
    </xdr:to>
    <xdr:cxnSp macro="">
      <xdr:nvCxnSpPr>
        <xdr:cNvPr id="356" name="直線コネクタ 355">
          <a:extLst>
            <a:ext uri="{FF2B5EF4-FFF2-40B4-BE49-F238E27FC236}">
              <a16:creationId xmlns:a16="http://schemas.microsoft.com/office/drawing/2014/main" id="{EE21153E-8DF8-4327-A99F-40B591884CBB}"/>
            </a:ext>
          </a:extLst>
        </xdr:cNvPr>
        <xdr:cNvCxnSpPr/>
      </xdr:nvCxnSpPr>
      <xdr:spPr>
        <a:xfrm>
          <a:off x="6972300" y="9867078"/>
          <a:ext cx="889000" cy="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2952389-02F6-4899-9975-1204A867B1BB}"/>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a:extLst>
            <a:ext uri="{FF2B5EF4-FFF2-40B4-BE49-F238E27FC236}">
              <a16:creationId xmlns:a16="http://schemas.microsoft.com/office/drawing/2014/main" id="{97AC63AD-4558-476E-BF2E-5BC37DFB8529}"/>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5AD07CF4-9C8A-415D-906F-5F7FFE9A5284}"/>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0" name="テキスト ボックス 359">
          <a:extLst>
            <a:ext uri="{FF2B5EF4-FFF2-40B4-BE49-F238E27FC236}">
              <a16:creationId xmlns:a16="http://schemas.microsoft.com/office/drawing/2014/main" id="{1543FCBD-3D92-4742-9F36-A8E9E096E33E}"/>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17905E1B-8AF5-443E-A2D8-EBC68E75B04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13AFE29-F0FB-43B6-9321-512CB3A0117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D38E6E78-1D9C-4181-8B1C-B317183A041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4AE950D-B32F-4B98-B45D-9A7E59063E2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D8A5ACA-E2DE-4E10-BBB6-693865341886}"/>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130491</xdr:rowOff>
    </xdr:from>
    <xdr:to>
      <xdr:col>55</xdr:col>
      <xdr:colOff>50800</xdr:colOff>
      <xdr:row>57</xdr:row>
      <xdr:rowOff>60641</xdr:rowOff>
    </xdr:to>
    <xdr:sp macro="" textlink="">
      <xdr:nvSpPr>
        <xdr:cNvPr id="366" name="楕円 365">
          <a:extLst>
            <a:ext uri="{FF2B5EF4-FFF2-40B4-BE49-F238E27FC236}">
              <a16:creationId xmlns:a16="http://schemas.microsoft.com/office/drawing/2014/main" id="{31E8D140-F15D-4510-B87E-1FC88EB0FC60}"/>
            </a:ext>
          </a:extLst>
        </xdr:cNvPr>
        <xdr:cNvSpPr/>
      </xdr:nvSpPr>
      <xdr:spPr>
        <a:xfrm>
          <a:off x="10426700" y="973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108918</xdr:rowOff>
    </xdr:from>
    <xdr:ext cx="534377" cy="259045"/>
    <xdr:sp macro="" textlink="">
      <xdr:nvSpPr>
        <xdr:cNvPr id="367" name="農林水産業費該当値テキスト">
          <a:extLst>
            <a:ext uri="{FF2B5EF4-FFF2-40B4-BE49-F238E27FC236}">
              <a16:creationId xmlns:a16="http://schemas.microsoft.com/office/drawing/2014/main" id="{34BE9EFF-4C1E-4D11-8302-BC3A64B838A7}"/>
            </a:ext>
          </a:extLst>
        </xdr:cNvPr>
        <xdr:cNvSpPr txBox="1"/>
      </xdr:nvSpPr>
      <xdr:spPr>
        <a:xfrm>
          <a:off x="10528300" y="971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157713</xdr:rowOff>
    </xdr:from>
    <xdr:to>
      <xdr:col>50</xdr:col>
      <xdr:colOff>165100</xdr:colOff>
      <xdr:row>57</xdr:row>
      <xdr:rowOff>87863</xdr:rowOff>
    </xdr:to>
    <xdr:sp macro="" textlink="">
      <xdr:nvSpPr>
        <xdr:cNvPr id="368" name="楕円 367">
          <a:extLst>
            <a:ext uri="{FF2B5EF4-FFF2-40B4-BE49-F238E27FC236}">
              <a16:creationId xmlns:a16="http://schemas.microsoft.com/office/drawing/2014/main" id="{D9CB1387-1030-478F-BEFF-CF9DAC735B0C}"/>
            </a:ext>
          </a:extLst>
        </xdr:cNvPr>
        <xdr:cNvSpPr/>
      </xdr:nvSpPr>
      <xdr:spPr>
        <a:xfrm>
          <a:off x="9588500" y="97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78990</xdr:rowOff>
    </xdr:from>
    <xdr:ext cx="534377" cy="259045"/>
    <xdr:sp macro="" textlink="">
      <xdr:nvSpPr>
        <xdr:cNvPr id="369" name="テキスト ボックス 368">
          <a:extLst>
            <a:ext uri="{FF2B5EF4-FFF2-40B4-BE49-F238E27FC236}">
              <a16:creationId xmlns:a16="http://schemas.microsoft.com/office/drawing/2014/main" id="{26B6D898-3B84-4A56-900F-BE2338FA32A3}"/>
            </a:ext>
          </a:extLst>
        </xdr:cNvPr>
        <xdr:cNvSpPr txBox="1"/>
      </xdr:nvSpPr>
      <xdr:spPr>
        <a:xfrm>
          <a:off x="9372111" y="985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53362</xdr:rowOff>
    </xdr:from>
    <xdr:to>
      <xdr:col>46</xdr:col>
      <xdr:colOff>38100</xdr:colOff>
      <xdr:row>57</xdr:row>
      <xdr:rowOff>154962</xdr:rowOff>
    </xdr:to>
    <xdr:sp macro="" textlink="">
      <xdr:nvSpPr>
        <xdr:cNvPr id="370" name="楕円 369">
          <a:extLst>
            <a:ext uri="{FF2B5EF4-FFF2-40B4-BE49-F238E27FC236}">
              <a16:creationId xmlns:a16="http://schemas.microsoft.com/office/drawing/2014/main" id="{C61EE214-2B07-4763-9553-A5DF76439617}"/>
            </a:ext>
          </a:extLst>
        </xdr:cNvPr>
        <xdr:cNvSpPr/>
      </xdr:nvSpPr>
      <xdr:spPr>
        <a:xfrm>
          <a:off x="8699500" y="982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146089</xdr:rowOff>
    </xdr:from>
    <xdr:ext cx="534377" cy="259045"/>
    <xdr:sp macro="" textlink="">
      <xdr:nvSpPr>
        <xdr:cNvPr id="371" name="テキスト ボックス 370">
          <a:extLst>
            <a:ext uri="{FF2B5EF4-FFF2-40B4-BE49-F238E27FC236}">
              <a16:creationId xmlns:a16="http://schemas.microsoft.com/office/drawing/2014/main" id="{D4CFC874-4F90-4E21-9C11-6389BBE723FE}"/>
            </a:ext>
          </a:extLst>
        </xdr:cNvPr>
        <xdr:cNvSpPr txBox="1"/>
      </xdr:nvSpPr>
      <xdr:spPr>
        <a:xfrm>
          <a:off x="8483111" y="991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51611</xdr:rowOff>
    </xdr:from>
    <xdr:to>
      <xdr:col>41</xdr:col>
      <xdr:colOff>101600</xdr:colOff>
      <xdr:row>57</xdr:row>
      <xdr:rowOff>153211</xdr:rowOff>
    </xdr:to>
    <xdr:sp macro="" textlink="">
      <xdr:nvSpPr>
        <xdr:cNvPr id="372" name="楕円 371">
          <a:extLst>
            <a:ext uri="{FF2B5EF4-FFF2-40B4-BE49-F238E27FC236}">
              <a16:creationId xmlns:a16="http://schemas.microsoft.com/office/drawing/2014/main" id="{30BCE37C-37DE-46FE-BD8F-A8154F3B4FE6}"/>
            </a:ext>
          </a:extLst>
        </xdr:cNvPr>
        <xdr:cNvSpPr/>
      </xdr:nvSpPr>
      <xdr:spPr>
        <a:xfrm>
          <a:off x="7810500" y="982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144338</xdr:rowOff>
    </xdr:from>
    <xdr:ext cx="534377" cy="259045"/>
    <xdr:sp macro="" textlink="">
      <xdr:nvSpPr>
        <xdr:cNvPr id="373" name="テキスト ボックス 372">
          <a:extLst>
            <a:ext uri="{FF2B5EF4-FFF2-40B4-BE49-F238E27FC236}">
              <a16:creationId xmlns:a16="http://schemas.microsoft.com/office/drawing/2014/main" id="{25F5DBA2-C134-4322-B123-650D50D1C6A8}"/>
            </a:ext>
          </a:extLst>
        </xdr:cNvPr>
        <xdr:cNvSpPr txBox="1"/>
      </xdr:nvSpPr>
      <xdr:spPr>
        <a:xfrm>
          <a:off x="7594111" y="99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43628</xdr:rowOff>
    </xdr:from>
    <xdr:to>
      <xdr:col>36</xdr:col>
      <xdr:colOff>165100</xdr:colOff>
      <xdr:row>57</xdr:row>
      <xdr:rowOff>145228</xdr:rowOff>
    </xdr:to>
    <xdr:sp macro="" textlink="">
      <xdr:nvSpPr>
        <xdr:cNvPr id="374" name="楕円 373">
          <a:extLst>
            <a:ext uri="{FF2B5EF4-FFF2-40B4-BE49-F238E27FC236}">
              <a16:creationId xmlns:a16="http://schemas.microsoft.com/office/drawing/2014/main" id="{28CFE9E9-49B5-4814-A774-FAA1AA6A541E}"/>
            </a:ext>
          </a:extLst>
        </xdr:cNvPr>
        <xdr:cNvSpPr/>
      </xdr:nvSpPr>
      <xdr:spPr>
        <a:xfrm>
          <a:off x="6921500" y="981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136355</xdr:rowOff>
    </xdr:from>
    <xdr:ext cx="534377" cy="259045"/>
    <xdr:sp macro="" textlink="">
      <xdr:nvSpPr>
        <xdr:cNvPr id="375" name="テキスト ボックス 374">
          <a:extLst>
            <a:ext uri="{FF2B5EF4-FFF2-40B4-BE49-F238E27FC236}">
              <a16:creationId xmlns:a16="http://schemas.microsoft.com/office/drawing/2014/main" id="{0E2F0AED-A3C7-4411-93B9-5E309B7926F3}"/>
            </a:ext>
          </a:extLst>
        </xdr:cNvPr>
        <xdr:cNvSpPr txBox="1"/>
      </xdr:nvSpPr>
      <xdr:spPr>
        <a:xfrm>
          <a:off x="6705111" y="990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A1B32766-27ED-4094-84DE-69F2B4150D2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79E4879-2202-4F05-9F90-F96CB80A02D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22E72034-F0B5-4C95-A1EF-1DD47546A15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63AF323E-0572-4493-845A-D80A0809B443}"/>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F8130934-5F27-4E3E-97CB-7B2CD815520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AA4CD04-3B5E-4130-B856-EEB92522C74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2712C3B9-0B61-4BBA-974E-9D9397EA689F}"/>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4FFFB351-AC31-421E-B662-1014DBA1C46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8073808E-1E2C-4333-AD42-DF140AA831B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3B5B4AE6-709F-499F-87E3-1FB68E9C0E59}"/>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EACC79DB-FF21-491A-A8D1-4E3E5D8BC4E8}"/>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C7F8EC65-5E20-4E42-BA39-9F7F1F319A19}"/>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AA9906B2-56B2-4DF9-83F7-8E2CDDB3AF84}"/>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9348F5E-0612-4EB7-86F9-2FF95E8BB6A3}"/>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A80C173D-57BC-4848-9E02-D763ADA8D3FA}"/>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F4B5E9E0-9FD3-4385-8060-63D18A290A38}"/>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A317DB56-080E-48BA-A1C9-0FE392D4BECD}"/>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2DEF5946-1E20-4A3B-AD3F-25E591446A54}"/>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2DCA3A00-ED5B-440E-988D-086B8E993F2A}"/>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C0C365DD-0B58-4811-A1D9-0DF8CCC48327}"/>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D95E6F7D-49EC-47AE-B821-30A810531DE1}"/>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8377CC5B-DE6A-4868-B477-CCCBA894C542}"/>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ADE639F0-C327-4F9C-88DE-3315FFFD781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53504A95-CA3A-4108-A5C8-41ABE570B13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401CBE1D-F79F-40B6-BF06-51F82A1C273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2C7BC810-4A5C-4DFC-B532-EC4A4107607D}"/>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EB2BE046-CC58-4CBF-9039-004B6EB59C9C}"/>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E9142D60-C71C-46CA-A63D-0E3350E26421}"/>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3FB88479-45AB-40F3-A643-EF42BDEB0CBF}"/>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9C38F1BD-ACC0-451E-B1BB-96A342778D36}"/>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53211</xdr:rowOff>
    </xdr:from>
    <xdr:to>
      <xdr:col>55</xdr:col>
      <xdr:colOff>0</xdr:colOff>
      <xdr:row>79</xdr:row>
      <xdr:rowOff>64540</xdr:rowOff>
    </xdr:to>
    <xdr:cxnSp macro="">
      <xdr:nvCxnSpPr>
        <xdr:cNvPr id="406" name="直線コネクタ 405">
          <a:extLst>
            <a:ext uri="{FF2B5EF4-FFF2-40B4-BE49-F238E27FC236}">
              <a16:creationId xmlns:a16="http://schemas.microsoft.com/office/drawing/2014/main" id="{BE8E684E-672C-4922-8A9F-373C7711B760}"/>
            </a:ext>
          </a:extLst>
        </xdr:cNvPr>
        <xdr:cNvCxnSpPr/>
      </xdr:nvCxnSpPr>
      <xdr:spPr>
        <a:xfrm flipV="1">
          <a:off x="9639300" y="13597761"/>
          <a:ext cx="838200" cy="1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a:extLst>
            <a:ext uri="{FF2B5EF4-FFF2-40B4-BE49-F238E27FC236}">
              <a16:creationId xmlns:a16="http://schemas.microsoft.com/office/drawing/2014/main" id="{B65FBCB0-5205-4981-B4FD-BE6910E332BC}"/>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9E5E80F1-EB2E-483E-8231-3CC45C461497}"/>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32614</xdr:rowOff>
    </xdr:from>
    <xdr:to>
      <xdr:col>50</xdr:col>
      <xdr:colOff>114300</xdr:colOff>
      <xdr:row>79</xdr:row>
      <xdr:rowOff>64540</xdr:rowOff>
    </xdr:to>
    <xdr:cxnSp macro="">
      <xdr:nvCxnSpPr>
        <xdr:cNvPr id="409" name="直線コネクタ 408">
          <a:extLst>
            <a:ext uri="{FF2B5EF4-FFF2-40B4-BE49-F238E27FC236}">
              <a16:creationId xmlns:a16="http://schemas.microsoft.com/office/drawing/2014/main" id="{9A85F329-D1FB-414E-B75B-F07088BB76A5}"/>
            </a:ext>
          </a:extLst>
        </xdr:cNvPr>
        <xdr:cNvCxnSpPr/>
      </xdr:nvCxnSpPr>
      <xdr:spPr>
        <a:xfrm>
          <a:off x="8750300" y="13577164"/>
          <a:ext cx="889000" cy="3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809D5582-3E02-46CF-BC9C-CAC73FC240B7}"/>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a:extLst>
            <a:ext uri="{FF2B5EF4-FFF2-40B4-BE49-F238E27FC236}">
              <a16:creationId xmlns:a16="http://schemas.microsoft.com/office/drawing/2014/main" id="{F3224A70-7427-415D-BFB4-6BDA7983949C}"/>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32614</xdr:rowOff>
    </xdr:from>
    <xdr:to>
      <xdr:col>45</xdr:col>
      <xdr:colOff>177800</xdr:colOff>
      <xdr:row>79</xdr:row>
      <xdr:rowOff>47326</xdr:rowOff>
    </xdr:to>
    <xdr:cxnSp macro="">
      <xdr:nvCxnSpPr>
        <xdr:cNvPr id="412" name="直線コネクタ 411">
          <a:extLst>
            <a:ext uri="{FF2B5EF4-FFF2-40B4-BE49-F238E27FC236}">
              <a16:creationId xmlns:a16="http://schemas.microsoft.com/office/drawing/2014/main" id="{D361F364-C5FE-4167-9B13-A43FAEE432CB}"/>
            </a:ext>
          </a:extLst>
        </xdr:cNvPr>
        <xdr:cNvCxnSpPr/>
      </xdr:nvCxnSpPr>
      <xdr:spPr>
        <a:xfrm flipV="1">
          <a:off x="7861300" y="13577164"/>
          <a:ext cx="889000" cy="1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63C2E0E6-3B2F-4E18-AA0D-67739E20AE0C}"/>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a:extLst>
            <a:ext uri="{FF2B5EF4-FFF2-40B4-BE49-F238E27FC236}">
              <a16:creationId xmlns:a16="http://schemas.microsoft.com/office/drawing/2014/main" id="{1B67E927-94C4-4CE6-A57B-5463EECD2AAD}"/>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32483</xdr:rowOff>
    </xdr:from>
    <xdr:to>
      <xdr:col>41</xdr:col>
      <xdr:colOff>50800</xdr:colOff>
      <xdr:row>79</xdr:row>
      <xdr:rowOff>47326</xdr:rowOff>
    </xdr:to>
    <xdr:cxnSp macro="">
      <xdr:nvCxnSpPr>
        <xdr:cNvPr id="415" name="直線コネクタ 414">
          <a:extLst>
            <a:ext uri="{FF2B5EF4-FFF2-40B4-BE49-F238E27FC236}">
              <a16:creationId xmlns:a16="http://schemas.microsoft.com/office/drawing/2014/main" id="{BB07661C-473F-40F6-AE04-DD2949CEBE2D}"/>
            </a:ext>
          </a:extLst>
        </xdr:cNvPr>
        <xdr:cNvCxnSpPr/>
      </xdr:nvCxnSpPr>
      <xdr:spPr>
        <a:xfrm>
          <a:off x="6972300" y="13577033"/>
          <a:ext cx="889000" cy="1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4BF10577-6241-4601-88EC-EA61D41C2C52}"/>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7" name="テキスト ボックス 416">
          <a:extLst>
            <a:ext uri="{FF2B5EF4-FFF2-40B4-BE49-F238E27FC236}">
              <a16:creationId xmlns:a16="http://schemas.microsoft.com/office/drawing/2014/main" id="{2479D234-C72F-4A3E-B419-98C4EBBED80F}"/>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4F5741B1-8C93-4251-A79F-21F2AB1EED91}"/>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19" name="テキスト ボックス 418">
          <a:extLst>
            <a:ext uri="{FF2B5EF4-FFF2-40B4-BE49-F238E27FC236}">
              <a16:creationId xmlns:a16="http://schemas.microsoft.com/office/drawing/2014/main" id="{B537532D-14A2-4C65-9546-B51B22C86513}"/>
            </a:ext>
          </a:extLst>
        </xdr:cNvPr>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E389619-B781-4CE1-8249-EEBDE4EDB02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45E12BD-F2C3-43A7-8365-7D6F5341D83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533D5EA0-792A-467D-BA1D-085ADB71D8C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794EE7C7-796F-4B52-9AD3-190882D3934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1D5E7B53-097A-4B00-B7ED-A6AF0F6304E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2411</xdr:rowOff>
    </xdr:from>
    <xdr:to>
      <xdr:col>55</xdr:col>
      <xdr:colOff>50800</xdr:colOff>
      <xdr:row>79</xdr:row>
      <xdr:rowOff>104011</xdr:rowOff>
    </xdr:to>
    <xdr:sp macro="" textlink="">
      <xdr:nvSpPr>
        <xdr:cNvPr id="425" name="楕円 424">
          <a:extLst>
            <a:ext uri="{FF2B5EF4-FFF2-40B4-BE49-F238E27FC236}">
              <a16:creationId xmlns:a16="http://schemas.microsoft.com/office/drawing/2014/main" id="{1B0DA272-FEEE-474E-80D5-5B9CE6539403}"/>
            </a:ext>
          </a:extLst>
        </xdr:cNvPr>
        <xdr:cNvSpPr/>
      </xdr:nvSpPr>
      <xdr:spPr>
        <a:xfrm>
          <a:off x="10426700" y="1354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88788</xdr:rowOff>
    </xdr:from>
    <xdr:ext cx="534377" cy="259045"/>
    <xdr:sp macro="" textlink="">
      <xdr:nvSpPr>
        <xdr:cNvPr id="426" name="商工費該当値テキスト">
          <a:extLst>
            <a:ext uri="{FF2B5EF4-FFF2-40B4-BE49-F238E27FC236}">
              <a16:creationId xmlns:a16="http://schemas.microsoft.com/office/drawing/2014/main" id="{90A818DF-4EB8-4615-AC0F-BCD6947DAEA7}"/>
            </a:ext>
          </a:extLst>
        </xdr:cNvPr>
        <xdr:cNvSpPr txBox="1"/>
      </xdr:nvSpPr>
      <xdr:spPr>
        <a:xfrm>
          <a:off x="10528300" y="1346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13740</xdr:rowOff>
    </xdr:from>
    <xdr:to>
      <xdr:col>50</xdr:col>
      <xdr:colOff>165100</xdr:colOff>
      <xdr:row>79</xdr:row>
      <xdr:rowOff>115340</xdr:rowOff>
    </xdr:to>
    <xdr:sp macro="" textlink="">
      <xdr:nvSpPr>
        <xdr:cNvPr id="427" name="楕円 426">
          <a:extLst>
            <a:ext uri="{FF2B5EF4-FFF2-40B4-BE49-F238E27FC236}">
              <a16:creationId xmlns:a16="http://schemas.microsoft.com/office/drawing/2014/main" id="{06FBFE13-25BB-462A-8625-1037CD05865A}"/>
            </a:ext>
          </a:extLst>
        </xdr:cNvPr>
        <xdr:cNvSpPr/>
      </xdr:nvSpPr>
      <xdr:spPr>
        <a:xfrm>
          <a:off x="9588500" y="1355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106467</xdr:rowOff>
    </xdr:from>
    <xdr:ext cx="534377" cy="259045"/>
    <xdr:sp macro="" textlink="">
      <xdr:nvSpPr>
        <xdr:cNvPr id="428" name="テキスト ボックス 427">
          <a:extLst>
            <a:ext uri="{FF2B5EF4-FFF2-40B4-BE49-F238E27FC236}">
              <a16:creationId xmlns:a16="http://schemas.microsoft.com/office/drawing/2014/main" id="{0F4EBF27-1CB4-4819-8907-650A22133CF5}"/>
            </a:ext>
          </a:extLst>
        </xdr:cNvPr>
        <xdr:cNvSpPr txBox="1"/>
      </xdr:nvSpPr>
      <xdr:spPr>
        <a:xfrm>
          <a:off x="9372111" y="1365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153264</xdr:rowOff>
    </xdr:from>
    <xdr:to>
      <xdr:col>46</xdr:col>
      <xdr:colOff>38100</xdr:colOff>
      <xdr:row>79</xdr:row>
      <xdr:rowOff>83414</xdr:rowOff>
    </xdr:to>
    <xdr:sp macro="" textlink="">
      <xdr:nvSpPr>
        <xdr:cNvPr id="429" name="楕円 428">
          <a:extLst>
            <a:ext uri="{FF2B5EF4-FFF2-40B4-BE49-F238E27FC236}">
              <a16:creationId xmlns:a16="http://schemas.microsoft.com/office/drawing/2014/main" id="{9D28C703-033F-4166-9E9D-68727FF68ACA}"/>
            </a:ext>
          </a:extLst>
        </xdr:cNvPr>
        <xdr:cNvSpPr/>
      </xdr:nvSpPr>
      <xdr:spPr>
        <a:xfrm>
          <a:off x="8699500" y="1352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74541</xdr:rowOff>
    </xdr:from>
    <xdr:ext cx="534377" cy="259045"/>
    <xdr:sp macro="" textlink="">
      <xdr:nvSpPr>
        <xdr:cNvPr id="430" name="テキスト ボックス 429">
          <a:extLst>
            <a:ext uri="{FF2B5EF4-FFF2-40B4-BE49-F238E27FC236}">
              <a16:creationId xmlns:a16="http://schemas.microsoft.com/office/drawing/2014/main" id="{634CFE53-D32D-4035-8348-1CFAA6AC8E6B}"/>
            </a:ext>
          </a:extLst>
        </xdr:cNvPr>
        <xdr:cNvSpPr txBox="1"/>
      </xdr:nvSpPr>
      <xdr:spPr>
        <a:xfrm>
          <a:off x="8483111" y="1361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167976</xdr:rowOff>
    </xdr:from>
    <xdr:to>
      <xdr:col>41</xdr:col>
      <xdr:colOff>101600</xdr:colOff>
      <xdr:row>79</xdr:row>
      <xdr:rowOff>98126</xdr:rowOff>
    </xdr:to>
    <xdr:sp macro="" textlink="">
      <xdr:nvSpPr>
        <xdr:cNvPr id="431" name="楕円 430">
          <a:extLst>
            <a:ext uri="{FF2B5EF4-FFF2-40B4-BE49-F238E27FC236}">
              <a16:creationId xmlns:a16="http://schemas.microsoft.com/office/drawing/2014/main" id="{153A3DEF-8296-4640-A806-04DDD8318CBA}"/>
            </a:ext>
          </a:extLst>
        </xdr:cNvPr>
        <xdr:cNvSpPr/>
      </xdr:nvSpPr>
      <xdr:spPr>
        <a:xfrm>
          <a:off x="7810500" y="1354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89253</xdr:rowOff>
    </xdr:from>
    <xdr:ext cx="534377" cy="259045"/>
    <xdr:sp macro="" textlink="">
      <xdr:nvSpPr>
        <xdr:cNvPr id="432" name="テキスト ボックス 431">
          <a:extLst>
            <a:ext uri="{FF2B5EF4-FFF2-40B4-BE49-F238E27FC236}">
              <a16:creationId xmlns:a16="http://schemas.microsoft.com/office/drawing/2014/main" id="{4E6C36EA-258F-4CAE-BE32-A2BF3CE4D445}"/>
            </a:ext>
          </a:extLst>
        </xdr:cNvPr>
        <xdr:cNvSpPr txBox="1"/>
      </xdr:nvSpPr>
      <xdr:spPr>
        <a:xfrm>
          <a:off x="7594111" y="1363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153133</xdr:rowOff>
    </xdr:from>
    <xdr:to>
      <xdr:col>36</xdr:col>
      <xdr:colOff>165100</xdr:colOff>
      <xdr:row>79</xdr:row>
      <xdr:rowOff>83283</xdr:rowOff>
    </xdr:to>
    <xdr:sp macro="" textlink="">
      <xdr:nvSpPr>
        <xdr:cNvPr id="433" name="楕円 432">
          <a:extLst>
            <a:ext uri="{FF2B5EF4-FFF2-40B4-BE49-F238E27FC236}">
              <a16:creationId xmlns:a16="http://schemas.microsoft.com/office/drawing/2014/main" id="{B2679692-5756-4171-88A4-EC0C11139D5A}"/>
            </a:ext>
          </a:extLst>
        </xdr:cNvPr>
        <xdr:cNvSpPr/>
      </xdr:nvSpPr>
      <xdr:spPr>
        <a:xfrm>
          <a:off x="6921500" y="1352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74410</xdr:rowOff>
    </xdr:from>
    <xdr:ext cx="534377" cy="259045"/>
    <xdr:sp macro="" textlink="">
      <xdr:nvSpPr>
        <xdr:cNvPr id="434" name="テキスト ボックス 433">
          <a:extLst>
            <a:ext uri="{FF2B5EF4-FFF2-40B4-BE49-F238E27FC236}">
              <a16:creationId xmlns:a16="http://schemas.microsoft.com/office/drawing/2014/main" id="{FD588F02-3D80-4BE3-A7C2-3828BAEEC067}"/>
            </a:ext>
          </a:extLst>
        </xdr:cNvPr>
        <xdr:cNvSpPr txBox="1"/>
      </xdr:nvSpPr>
      <xdr:spPr>
        <a:xfrm>
          <a:off x="6705111" y="1361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24BCB015-1ADB-4748-9416-E5A57B3841E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588D89CD-5A56-4115-A72D-E0B7076DC814}"/>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2595845D-E276-4AEB-9D05-DBFB96656DD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51D7B355-F900-44B1-8364-A907FCEE280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A2FCB414-7A35-4C04-826D-F0F0D18DEA67}"/>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9FC2A8D4-EF5B-4AB5-8820-3E9AC32D4E3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BF5DF5B4-2FC3-482A-98B5-21403BB0212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FC455796-6FB5-4E87-BA33-7BF8ABB38C8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A94B279E-86AB-4AA9-9789-EE012722694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DA3F44B1-6786-4C1C-B8AF-6AD501EF29F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975590A5-F96B-4A21-8940-AFAFE7A325B1}"/>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6F3B57FA-DC66-4A13-84C6-27C4929230C8}"/>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73F680A8-FF07-4ADD-A39F-FF1E5B895F4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356456AC-4B36-42FC-9CAB-3AD440C72018}"/>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65AF8602-ACB9-40ED-940C-EB037B58F588}"/>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86247397-4D67-4533-9427-4EF35D2BE035}"/>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E46D5D08-2524-4EDA-AEA6-B57CBFB2F1FE}"/>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9898B46-3357-4CC4-887B-3504F40CD603}"/>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8DF2022F-7C73-498E-9405-351C2862E27F}"/>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D322C5EC-CD4F-45F8-9A74-9AF4F9B776A3}"/>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A8015895-3394-4239-84BD-1A73F64A51BB}"/>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69F65735-8727-4D86-9728-AF3CEA040B63}"/>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E0C02DC6-252F-44AF-A579-1F1DAC3344E4}"/>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B4389F50-299F-479D-B3F8-734F8EB8CA0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7038813B-49CC-45E8-9FF2-351723189B5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451DC8EB-4ECB-496F-9B95-11E38E8D825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2D16F295-56CD-46C8-8002-8C60BA6F125D}"/>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7CE0850C-725C-450D-B13C-FE11F1A8199C}"/>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F6D837D2-BC31-4119-97CC-B59842D10DD2}"/>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56AD6D72-35E9-4066-8F77-996DE234B536}"/>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29B22D7D-0CE3-4CEB-B03C-08FF4A282EC1}"/>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59483</xdr:rowOff>
    </xdr:from>
    <xdr:to>
      <xdr:col>55</xdr:col>
      <xdr:colOff>0</xdr:colOff>
      <xdr:row>96</xdr:row>
      <xdr:rowOff>64284</xdr:rowOff>
    </xdr:to>
    <xdr:cxnSp macro="">
      <xdr:nvCxnSpPr>
        <xdr:cNvPr id="466" name="直線コネクタ 465">
          <a:extLst>
            <a:ext uri="{FF2B5EF4-FFF2-40B4-BE49-F238E27FC236}">
              <a16:creationId xmlns:a16="http://schemas.microsoft.com/office/drawing/2014/main" id="{A78DD64B-ED39-4070-B24D-4F239E068E5B}"/>
            </a:ext>
          </a:extLst>
        </xdr:cNvPr>
        <xdr:cNvCxnSpPr/>
      </xdr:nvCxnSpPr>
      <xdr:spPr>
        <a:xfrm flipV="1">
          <a:off x="9639300" y="16518683"/>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66B6BEBA-BB05-4961-AE5F-A18C1CD805D1}"/>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22481604-29B9-404B-8B9E-6F17EDF57AB9}"/>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64284</xdr:rowOff>
    </xdr:from>
    <xdr:to>
      <xdr:col>50</xdr:col>
      <xdr:colOff>114300</xdr:colOff>
      <xdr:row>97</xdr:row>
      <xdr:rowOff>128662</xdr:rowOff>
    </xdr:to>
    <xdr:cxnSp macro="">
      <xdr:nvCxnSpPr>
        <xdr:cNvPr id="469" name="直線コネクタ 468">
          <a:extLst>
            <a:ext uri="{FF2B5EF4-FFF2-40B4-BE49-F238E27FC236}">
              <a16:creationId xmlns:a16="http://schemas.microsoft.com/office/drawing/2014/main" id="{17B035F5-C90A-463B-8B99-15DFBE5999EC}"/>
            </a:ext>
          </a:extLst>
        </xdr:cNvPr>
        <xdr:cNvCxnSpPr/>
      </xdr:nvCxnSpPr>
      <xdr:spPr>
        <a:xfrm flipV="1">
          <a:off x="8750300" y="16523484"/>
          <a:ext cx="889000" cy="23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9DD9AE27-04FE-4C77-98CB-7CA817445FAA}"/>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23E56B59-B4A7-4BA2-8A6B-12F0C0885CD4}"/>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67016</xdr:rowOff>
    </xdr:from>
    <xdr:to>
      <xdr:col>45</xdr:col>
      <xdr:colOff>177800</xdr:colOff>
      <xdr:row>97</xdr:row>
      <xdr:rowOff>128662</xdr:rowOff>
    </xdr:to>
    <xdr:cxnSp macro="">
      <xdr:nvCxnSpPr>
        <xdr:cNvPr id="472" name="直線コネクタ 471">
          <a:extLst>
            <a:ext uri="{FF2B5EF4-FFF2-40B4-BE49-F238E27FC236}">
              <a16:creationId xmlns:a16="http://schemas.microsoft.com/office/drawing/2014/main" id="{DBD42FD6-C2BE-440C-B6A3-B0FC929136D4}"/>
            </a:ext>
          </a:extLst>
        </xdr:cNvPr>
        <xdr:cNvCxnSpPr/>
      </xdr:nvCxnSpPr>
      <xdr:spPr>
        <a:xfrm>
          <a:off x="7861300" y="16697666"/>
          <a:ext cx="889000" cy="6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9E15E1A1-8522-4629-8FD2-8374E24D9029}"/>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4" name="テキスト ボックス 473">
          <a:extLst>
            <a:ext uri="{FF2B5EF4-FFF2-40B4-BE49-F238E27FC236}">
              <a16:creationId xmlns:a16="http://schemas.microsoft.com/office/drawing/2014/main" id="{96530D85-DBDC-484C-87BA-4624EB81FC36}"/>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28851</xdr:rowOff>
    </xdr:from>
    <xdr:to>
      <xdr:col>41</xdr:col>
      <xdr:colOff>50800</xdr:colOff>
      <xdr:row>97</xdr:row>
      <xdr:rowOff>67016</xdr:rowOff>
    </xdr:to>
    <xdr:cxnSp macro="">
      <xdr:nvCxnSpPr>
        <xdr:cNvPr id="475" name="直線コネクタ 474">
          <a:extLst>
            <a:ext uri="{FF2B5EF4-FFF2-40B4-BE49-F238E27FC236}">
              <a16:creationId xmlns:a16="http://schemas.microsoft.com/office/drawing/2014/main" id="{D08B734C-8E8C-40CE-A160-3F0D1265FDBC}"/>
            </a:ext>
          </a:extLst>
        </xdr:cNvPr>
        <xdr:cNvCxnSpPr/>
      </xdr:nvCxnSpPr>
      <xdr:spPr>
        <a:xfrm>
          <a:off x="6972300" y="16659501"/>
          <a:ext cx="889000" cy="3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DFF71510-E2BD-445B-B0E5-19CE5048BBA4}"/>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7" name="テキスト ボックス 476">
          <a:extLst>
            <a:ext uri="{FF2B5EF4-FFF2-40B4-BE49-F238E27FC236}">
              <a16:creationId xmlns:a16="http://schemas.microsoft.com/office/drawing/2014/main" id="{9EA3EC39-881C-43B9-8681-6017CBC3CDB8}"/>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73E20F0-7DD5-47BB-9060-603D4134141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2D9A8479-80F4-498E-88D3-10040AD635E1}"/>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D0C556DA-CDC1-4042-8130-3853405F0DF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CA3242C3-C587-467E-B6F5-7B5E09FB99D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1A4BE158-E716-47CC-AD16-6CA1D2A8C0C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DE5EF621-DECC-46B8-9737-9A6AD28A6AC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84EFD63-E689-49F2-B837-4EB5F1A5919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8683</xdr:rowOff>
    </xdr:from>
    <xdr:to>
      <xdr:col>55</xdr:col>
      <xdr:colOff>50800</xdr:colOff>
      <xdr:row>96</xdr:row>
      <xdr:rowOff>110283</xdr:rowOff>
    </xdr:to>
    <xdr:sp macro="" textlink="">
      <xdr:nvSpPr>
        <xdr:cNvPr id="485" name="楕円 484">
          <a:extLst>
            <a:ext uri="{FF2B5EF4-FFF2-40B4-BE49-F238E27FC236}">
              <a16:creationId xmlns:a16="http://schemas.microsoft.com/office/drawing/2014/main" id="{A0656186-A361-4ACE-8FAE-02BCA59ED223}"/>
            </a:ext>
          </a:extLst>
        </xdr:cNvPr>
        <xdr:cNvSpPr/>
      </xdr:nvSpPr>
      <xdr:spPr>
        <a:xfrm>
          <a:off x="10426700" y="1646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158560</xdr:rowOff>
    </xdr:from>
    <xdr:ext cx="534377" cy="259045"/>
    <xdr:sp macro="" textlink="">
      <xdr:nvSpPr>
        <xdr:cNvPr id="486" name="土木費該当値テキスト">
          <a:extLst>
            <a:ext uri="{FF2B5EF4-FFF2-40B4-BE49-F238E27FC236}">
              <a16:creationId xmlns:a16="http://schemas.microsoft.com/office/drawing/2014/main" id="{052BF45F-4FC7-4A80-8E6D-9CA34194F2E6}"/>
            </a:ext>
          </a:extLst>
        </xdr:cNvPr>
        <xdr:cNvSpPr txBox="1"/>
      </xdr:nvSpPr>
      <xdr:spPr>
        <a:xfrm>
          <a:off x="10528300" y="1644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13484</xdr:rowOff>
    </xdr:from>
    <xdr:to>
      <xdr:col>50</xdr:col>
      <xdr:colOff>165100</xdr:colOff>
      <xdr:row>96</xdr:row>
      <xdr:rowOff>115084</xdr:rowOff>
    </xdr:to>
    <xdr:sp macro="" textlink="">
      <xdr:nvSpPr>
        <xdr:cNvPr id="487" name="楕円 486">
          <a:extLst>
            <a:ext uri="{FF2B5EF4-FFF2-40B4-BE49-F238E27FC236}">
              <a16:creationId xmlns:a16="http://schemas.microsoft.com/office/drawing/2014/main" id="{A4E9A3F7-F5E1-4167-9B00-2040803787CC}"/>
            </a:ext>
          </a:extLst>
        </xdr:cNvPr>
        <xdr:cNvSpPr/>
      </xdr:nvSpPr>
      <xdr:spPr>
        <a:xfrm>
          <a:off x="9588500" y="164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106211</xdr:rowOff>
    </xdr:from>
    <xdr:ext cx="534377" cy="259045"/>
    <xdr:sp macro="" textlink="">
      <xdr:nvSpPr>
        <xdr:cNvPr id="488" name="テキスト ボックス 487">
          <a:extLst>
            <a:ext uri="{FF2B5EF4-FFF2-40B4-BE49-F238E27FC236}">
              <a16:creationId xmlns:a16="http://schemas.microsoft.com/office/drawing/2014/main" id="{10B379AF-91B6-4E11-B4EF-5383343DAD2D}"/>
            </a:ext>
          </a:extLst>
        </xdr:cNvPr>
        <xdr:cNvSpPr txBox="1"/>
      </xdr:nvSpPr>
      <xdr:spPr>
        <a:xfrm>
          <a:off x="9372111" y="1656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77862</xdr:rowOff>
    </xdr:from>
    <xdr:to>
      <xdr:col>46</xdr:col>
      <xdr:colOff>38100</xdr:colOff>
      <xdr:row>98</xdr:row>
      <xdr:rowOff>8012</xdr:rowOff>
    </xdr:to>
    <xdr:sp macro="" textlink="">
      <xdr:nvSpPr>
        <xdr:cNvPr id="489" name="楕円 488">
          <a:extLst>
            <a:ext uri="{FF2B5EF4-FFF2-40B4-BE49-F238E27FC236}">
              <a16:creationId xmlns:a16="http://schemas.microsoft.com/office/drawing/2014/main" id="{37EC5D6E-46B7-4028-96AB-972F6274999E}"/>
            </a:ext>
          </a:extLst>
        </xdr:cNvPr>
        <xdr:cNvSpPr/>
      </xdr:nvSpPr>
      <xdr:spPr>
        <a:xfrm>
          <a:off x="8699500" y="1670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170589</xdr:rowOff>
    </xdr:from>
    <xdr:ext cx="534377" cy="259045"/>
    <xdr:sp macro="" textlink="">
      <xdr:nvSpPr>
        <xdr:cNvPr id="490" name="テキスト ボックス 489">
          <a:extLst>
            <a:ext uri="{FF2B5EF4-FFF2-40B4-BE49-F238E27FC236}">
              <a16:creationId xmlns:a16="http://schemas.microsoft.com/office/drawing/2014/main" id="{6431B796-20E0-43DB-9605-296D702A98DF}"/>
            </a:ext>
          </a:extLst>
        </xdr:cNvPr>
        <xdr:cNvSpPr txBox="1"/>
      </xdr:nvSpPr>
      <xdr:spPr>
        <a:xfrm>
          <a:off x="8483111" y="1680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16216</xdr:rowOff>
    </xdr:from>
    <xdr:to>
      <xdr:col>41</xdr:col>
      <xdr:colOff>101600</xdr:colOff>
      <xdr:row>97</xdr:row>
      <xdr:rowOff>117816</xdr:rowOff>
    </xdr:to>
    <xdr:sp macro="" textlink="">
      <xdr:nvSpPr>
        <xdr:cNvPr id="491" name="楕円 490">
          <a:extLst>
            <a:ext uri="{FF2B5EF4-FFF2-40B4-BE49-F238E27FC236}">
              <a16:creationId xmlns:a16="http://schemas.microsoft.com/office/drawing/2014/main" id="{176392AC-31D3-42B1-9587-81C754092AF6}"/>
            </a:ext>
          </a:extLst>
        </xdr:cNvPr>
        <xdr:cNvSpPr/>
      </xdr:nvSpPr>
      <xdr:spPr>
        <a:xfrm>
          <a:off x="7810500" y="1664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108943</xdr:rowOff>
    </xdr:from>
    <xdr:ext cx="534377" cy="259045"/>
    <xdr:sp macro="" textlink="">
      <xdr:nvSpPr>
        <xdr:cNvPr id="492" name="テキスト ボックス 491">
          <a:extLst>
            <a:ext uri="{FF2B5EF4-FFF2-40B4-BE49-F238E27FC236}">
              <a16:creationId xmlns:a16="http://schemas.microsoft.com/office/drawing/2014/main" id="{38F7D252-F76E-40B3-B363-6A503BB2222E}"/>
            </a:ext>
          </a:extLst>
        </xdr:cNvPr>
        <xdr:cNvSpPr txBox="1"/>
      </xdr:nvSpPr>
      <xdr:spPr>
        <a:xfrm>
          <a:off x="7594111" y="1673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149501</xdr:rowOff>
    </xdr:from>
    <xdr:to>
      <xdr:col>36</xdr:col>
      <xdr:colOff>165100</xdr:colOff>
      <xdr:row>97</xdr:row>
      <xdr:rowOff>79651</xdr:rowOff>
    </xdr:to>
    <xdr:sp macro="" textlink="">
      <xdr:nvSpPr>
        <xdr:cNvPr id="493" name="楕円 492">
          <a:extLst>
            <a:ext uri="{FF2B5EF4-FFF2-40B4-BE49-F238E27FC236}">
              <a16:creationId xmlns:a16="http://schemas.microsoft.com/office/drawing/2014/main" id="{457EDB06-04BA-468C-B9D2-37294FD12A75}"/>
            </a:ext>
          </a:extLst>
        </xdr:cNvPr>
        <xdr:cNvSpPr/>
      </xdr:nvSpPr>
      <xdr:spPr>
        <a:xfrm>
          <a:off x="6921500" y="1660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70778</xdr:rowOff>
    </xdr:from>
    <xdr:ext cx="534377" cy="259045"/>
    <xdr:sp macro="" textlink="">
      <xdr:nvSpPr>
        <xdr:cNvPr id="494" name="テキスト ボックス 493">
          <a:extLst>
            <a:ext uri="{FF2B5EF4-FFF2-40B4-BE49-F238E27FC236}">
              <a16:creationId xmlns:a16="http://schemas.microsoft.com/office/drawing/2014/main" id="{0034E8FE-DB2A-4D7F-985C-AAC5DE1364AB}"/>
            </a:ext>
          </a:extLst>
        </xdr:cNvPr>
        <xdr:cNvSpPr txBox="1"/>
      </xdr:nvSpPr>
      <xdr:spPr>
        <a:xfrm>
          <a:off x="6705111" y="1670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B665446D-24A5-40E3-9C1B-62712EEF0F7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17A095A6-C371-452D-85B7-0C021C95672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8290D861-34DB-49AF-AB16-CCD483A7C53F}"/>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B65FF5B2-F51A-4D5D-99E1-F04F281116F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3487BB1-9657-41F8-B617-BC7699A6AE6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4CC364EB-2E69-45F5-B800-F4466978260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8C04E48C-33C2-474A-B72A-202724861A3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C4E42A-B45B-4FEF-9F0D-1468BE3C3C0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922A18FA-7621-4E0A-9FC9-DC6044C0E13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30E6286B-A026-4A85-A622-BE5985DB294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48AE47EA-AF25-4FF3-A0D1-C825B4F10317}"/>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D58A5098-8537-480D-AA5A-60468E394052}"/>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DB910BD2-DEAF-468B-948F-48F083F93631}"/>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4CE9A7B6-18C6-4D7D-B73D-C2A2886BB2FD}"/>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3B82089A-8EF4-48DC-867E-50C8A982C2B6}"/>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9D3F7B71-3F7D-4DB6-9AD5-45D291C14DCA}"/>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7BC00A45-123D-484A-8A29-B218B53D02FC}"/>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94160F6-C268-4BE7-9676-F196D965A07E}"/>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3B9CBE0D-788B-45D4-A61A-901ECDFF3A23}"/>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3F9AB5C8-ACD9-440B-AF9F-453A6E48BE5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1CF6139A-A191-4F86-A46F-CEA7308AFA06}"/>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CDB5ADE9-E323-42A6-8FB1-FDB593F7394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4A7C7E3A-49AB-4A5E-B3F2-A14B1C3A3DD2}"/>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3821942A-4936-47EA-A57C-2DC2713F45D9}"/>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1103AD9F-AAA1-44A3-BD04-43F6158AA1F9}"/>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BF2AE874-872C-4909-BD17-366CA3028B6C}"/>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A3DFACC6-91A3-43E4-B9A1-0D633FAEBA18}"/>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83624</xdr:rowOff>
    </xdr:from>
    <xdr:to>
      <xdr:col>85</xdr:col>
      <xdr:colOff>127000</xdr:colOff>
      <xdr:row>36</xdr:row>
      <xdr:rowOff>99992</xdr:rowOff>
    </xdr:to>
    <xdr:cxnSp macro="">
      <xdr:nvCxnSpPr>
        <xdr:cNvPr id="522" name="直線コネクタ 521">
          <a:extLst>
            <a:ext uri="{FF2B5EF4-FFF2-40B4-BE49-F238E27FC236}">
              <a16:creationId xmlns:a16="http://schemas.microsoft.com/office/drawing/2014/main" id="{AAED5767-4DEC-4C28-B9EC-71A77DB5F45F}"/>
            </a:ext>
          </a:extLst>
        </xdr:cNvPr>
        <xdr:cNvCxnSpPr/>
      </xdr:nvCxnSpPr>
      <xdr:spPr>
        <a:xfrm flipV="1">
          <a:off x="15481300" y="6255824"/>
          <a:ext cx="8382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24881178-8274-4C70-AA41-93C0D7ED1B06}"/>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5C8FB749-0810-4C5B-A20A-EA15529BD328}"/>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99992</xdr:rowOff>
    </xdr:from>
    <xdr:to>
      <xdr:col>81</xdr:col>
      <xdr:colOff>50800</xdr:colOff>
      <xdr:row>37</xdr:row>
      <xdr:rowOff>84310</xdr:rowOff>
    </xdr:to>
    <xdr:cxnSp macro="">
      <xdr:nvCxnSpPr>
        <xdr:cNvPr id="525" name="直線コネクタ 524">
          <a:extLst>
            <a:ext uri="{FF2B5EF4-FFF2-40B4-BE49-F238E27FC236}">
              <a16:creationId xmlns:a16="http://schemas.microsoft.com/office/drawing/2014/main" id="{122F475D-3D11-463F-A2DF-A98AE33A243D}"/>
            </a:ext>
          </a:extLst>
        </xdr:cNvPr>
        <xdr:cNvCxnSpPr/>
      </xdr:nvCxnSpPr>
      <xdr:spPr>
        <a:xfrm flipV="1">
          <a:off x="14592300" y="6272192"/>
          <a:ext cx="889000" cy="15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29EC38C2-177C-4573-8A10-5FE4EB45C7A6}"/>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164802</xdr:rowOff>
    </xdr:from>
    <xdr:ext cx="534377" cy="259045"/>
    <xdr:sp macro="" textlink="">
      <xdr:nvSpPr>
        <xdr:cNvPr id="527" name="テキスト ボックス 526">
          <a:extLst>
            <a:ext uri="{FF2B5EF4-FFF2-40B4-BE49-F238E27FC236}">
              <a16:creationId xmlns:a16="http://schemas.microsoft.com/office/drawing/2014/main" id="{89A3C20B-327A-43DD-9EB0-5C8562339DF8}"/>
            </a:ext>
          </a:extLst>
        </xdr:cNvPr>
        <xdr:cNvSpPr txBox="1"/>
      </xdr:nvSpPr>
      <xdr:spPr>
        <a:xfrm>
          <a:off x="15214111" y="63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61473</xdr:rowOff>
    </xdr:from>
    <xdr:to>
      <xdr:col>76</xdr:col>
      <xdr:colOff>114300</xdr:colOff>
      <xdr:row>37</xdr:row>
      <xdr:rowOff>84310</xdr:rowOff>
    </xdr:to>
    <xdr:cxnSp macro="">
      <xdr:nvCxnSpPr>
        <xdr:cNvPr id="528" name="直線コネクタ 527">
          <a:extLst>
            <a:ext uri="{FF2B5EF4-FFF2-40B4-BE49-F238E27FC236}">
              <a16:creationId xmlns:a16="http://schemas.microsoft.com/office/drawing/2014/main" id="{8021732B-F98B-436D-AAD2-DC9A91EBC62B}"/>
            </a:ext>
          </a:extLst>
        </xdr:cNvPr>
        <xdr:cNvCxnSpPr/>
      </xdr:nvCxnSpPr>
      <xdr:spPr>
        <a:xfrm>
          <a:off x="13703300" y="6405123"/>
          <a:ext cx="889000" cy="2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505DAE42-0C52-4003-9432-FE76673601B9}"/>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EEA0B7DD-D553-4CEF-A6B4-6B4BF08D994C}"/>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11113</xdr:rowOff>
    </xdr:from>
    <xdr:to>
      <xdr:col>71</xdr:col>
      <xdr:colOff>177800</xdr:colOff>
      <xdr:row>37</xdr:row>
      <xdr:rowOff>61473</xdr:rowOff>
    </xdr:to>
    <xdr:cxnSp macro="">
      <xdr:nvCxnSpPr>
        <xdr:cNvPr id="531" name="直線コネクタ 530">
          <a:extLst>
            <a:ext uri="{FF2B5EF4-FFF2-40B4-BE49-F238E27FC236}">
              <a16:creationId xmlns:a16="http://schemas.microsoft.com/office/drawing/2014/main" id="{6581D2D3-D891-43A3-9531-74A36784B536}"/>
            </a:ext>
          </a:extLst>
        </xdr:cNvPr>
        <xdr:cNvCxnSpPr/>
      </xdr:nvCxnSpPr>
      <xdr:spPr>
        <a:xfrm>
          <a:off x="12814300" y="5840413"/>
          <a:ext cx="889000" cy="56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E04F0460-FB1B-4B7E-9515-C3AB0925DBF3}"/>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3" name="テキスト ボックス 532">
          <a:extLst>
            <a:ext uri="{FF2B5EF4-FFF2-40B4-BE49-F238E27FC236}">
              <a16:creationId xmlns:a16="http://schemas.microsoft.com/office/drawing/2014/main" id="{04EF4598-E464-4220-B5A9-A9EA5FE84463}"/>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C460C92D-AEDA-472A-B17A-BF74D550D108}"/>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83329</xdr:rowOff>
    </xdr:from>
    <xdr:ext cx="534377" cy="259045"/>
    <xdr:sp macro="" textlink="">
      <xdr:nvSpPr>
        <xdr:cNvPr id="535" name="テキスト ボックス 534">
          <a:extLst>
            <a:ext uri="{FF2B5EF4-FFF2-40B4-BE49-F238E27FC236}">
              <a16:creationId xmlns:a16="http://schemas.microsoft.com/office/drawing/2014/main" id="{93FBEA5F-F71E-44A6-B123-FC7406C26B5A}"/>
            </a:ext>
          </a:extLst>
        </xdr:cNvPr>
        <xdr:cNvSpPr txBox="1"/>
      </xdr:nvSpPr>
      <xdr:spPr>
        <a:xfrm>
          <a:off x="12547111" y="625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0E045C7-C35C-4300-B23C-A29DBAAC439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28AA7F42-B125-4734-8A75-97DE236FE1E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6B784F81-36E0-42E5-A250-510A97F7A96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64B11827-43A9-4920-A795-A4C69744441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E47373C-CE98-4F6A-87FA-B8DCF9590FD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32824</xdr:rowOff>
    </xdr:from>
    <xdr:to>
      <xdr:col>85</xdr:col>
      <xdr:colOff>177800</xdr:colOff>
      <xdr:row>36</xdr:row>
      <xdr:rowOff>134424</xdr:rowOff>
    </xdr:to>
    <xdr:sp macro="" textlink="">
      <xdr:nvSpPr>
        <xdr:cNvPr id="541" name="楕円 540">
          <a:extLst>
            <a:ext uri="{FF2B5EF4-FFF2-40B4-BE49-F238E27FC236}">
              <a16:creationId xmlns:a16="http://schemas.microsoft.com/office/drawing/2014/main" id="{9C344930-817B-4745-BC76-9FBDC7254EE7}"/>
            </a:ext>
          </a:extLst>
        </xdr:cNvPr>
        <xdr:cNvSpPr/>
      </xdr:nvSpPr>
      <xdr:spPr>
        <a:xfrm>
          <a:off x="16268700" y="620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11251</xdr:rowOff>
    </xdr:from>
    <xdr:ext cx="534377" cy="259045"/>
    <xdr:sp macro="" textlink="">
      <xdr:nvSpPr>
        <xdr:cNvPr id="542" name="消防費該当値テキスト">
          <a:extLst>
            <a:ext uri="{FF2B5EF4-FFF2-40B4-BE49-F238E27FC236}">
              <a16:creationId xmlns:a16="http://schemas.microsoft.com/office/drawing/2014/main" id="{D61DD4B2-C93A-4B5E-9A63-771D919520A1}"/>
            </a:ext>
          </a:extLst>
        </xdr:cNvPr>
        <xdr:cNvSpPr txBox="1"/>
      </xdr:nvSpPr>
      <xdr:spPr>
        <a:xfrm>
          <a:off x="16370300" y="618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49192</xdr:rowOff>
    </xdr:from>
    <xdr:to>
      <xdr:col>81</xdr:col>
      <xdr:colOff>101600</xdr:colOff>
      <xdr:row>36</xdr:row>
      <xdr:rowOff>150792</xdr:rowOff>
    </xdr:to>
    <xdr:sp macro="" textlink="">
      <xdr:nvSpPr>
        <xdr:cNvPr id="543" name="楕円 542">
          <a:extLst>
            <a:ext uri="{FF2B5EF4-FFF2-40B4-BE49-F238E27FC236}">
              <a16:creationId xmlns:a16="http://schemas.microsoft.com/office/drawing/2014/main" id="{DA63D074-7D51-4865-B609-ABA2E6E43670}"/>
            </a:ext>
          </a:extLst>
        </xdr:cNvPr>
        <xdr:cNvSpPr/>
      </xdr:nvSpPr>
      <xdr:spPr>
        <a:xfrm>
          <a:off x="15430500" y="622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167319</xdr:rowOff>
    </xdr:from>
    <xdr:ext cx="534377" cy="259045"/>
    <xdr:sp macro="" textlink="">
      <xdr:nvSpPr>
        <xdr:cNvPr id="544" name="テキスト ボックス 543">
          <a:extLst>
            <a:ext uri="{FF2B5EF4-FFF2-40B4-BE49-F238E27FC236}">
              <a16:creationId xmlns:a16="http://schemas.microsoft.com/office/drawing/2014/main" id="{933DD271-088E-4356-84F9-25DCC9E7EF72}"/>
            </a:ext>
          </a:extLst>
        </xdr:cNvPr>
        <xdr:cNvSpPr txBox="1"/>
      </xdr:nvSpPr>
      <xdr:spPr>
        <a:xfrm>
          <a:off x="15214111" y="599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33510</xdr:rowOff>
    </xdr:from>
    <xdr:to>
      <xdr:col>76</xdr:col>
      <xdr:colOff>165100</xdr:colOff>
      <xdr:row>37</xdr:row>
      <xdr:rowOff>135110</xdr:rowOff>
    </xdr:to>
    <xdr:sp macro="" textlink="">
      <xdr:nvSpPr>
        <xdr:cNvPr id="545" name="楕円 544">
          <a:extLst>
            <a:ext uri="{FF2B5EF4-FFF2-40B4-BE49-F238E27FC236}">
              <a16:creationId xmlns:a16="http://schemas.microsoft.com/office/drawing/2014/main" id="{46BF3E10-A0A1-4E82-B1D7-B3C43645580C}"/>
            </a:ext>
          </a:extLst>
        </xdr:cNvPr>
        <xdr:cNvSpPr/>
      </xdr:nvSpPr>
      <xdr:spPr>
        <a:xfrm>
          <a:off x="14541500" y="637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126237</xdr:rowOff>
    </xdr:from>
    <xdr:ext cx="534377" cy="259045"/>
    <xdr:sp macro="" textlink="">
      <xdr:nvSpPr>
        <xdr:cNvPr id="546" name="テキスト ボックス 545">
          <a:extLst>
            <a:ext uri="{FF2B5EF4-FFF2-40B4-BE49-F238E27FC236}">
              <a16:creationId xmlns:a16="http://schemas.microsoft.com/office/drawing/2014/main" id="{2E924C98-3835-44DC-B760-3CEEC50FB255}"/>
            </a:ext>
          </a:extLst>
        </xdr:cNvPr>
        <xdr:cNvSpPr txBox="1"/>
      </xdr:nvSpPr>
      <xdr:spPr>
        <a:xfrm>
          <a:off x="14325111" y="646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10673</xdr:rowOff>
    </xdr:from>
    <xdr:to>
      <xdr:col>72</xdr:col>
      <xdr:colOff>38100</xdr:colOff>
      <xdr:row>37</xdr:row>
      <xdr:rowOff>112273</xdr:rowOff>
    </xdr:to>
    <xdr:sp macro="" textlink="">
      <xdr:nvSpPr>
        <xdr:cNvPr id="547" name="楕円 546">
          <a:extLst>
            <a:ext uri="{FF2B5EF4-FFF2-40B4-BE49-F238E27FC236}">
              <a16:creationId xmlns:a16="http://schemas.microsoft.com/office/drawing/2014/main" id="{5477CFB9-EA36-445E-AE98-B04C16A7A8BB}"/>
            </a:ext>
          </a:extLst>
        </xdr:cNvPr>
        <xdr:cNvSpPr/>
      </xdr:nvSpPr>
      <xdr:spPr>
        <a:xfrm>
          <a:off x="13652500" y="635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103400</xdr:rowOff>
    </xdr:from>
    <xdr:ext cx="534377" cy="259045"/>
    <xdr:sp macro="" textlink="">
      <xdr:nvSpPr>
        <xdr:cNvPr id="548" name="テキスト ボックス 547">
          <a:extLst>
            <a:ext uri="{FF2B5EF4-FFF2-40B4-BE49-F238E27FC236}">
              <a16:creationId xmlns:a16="http://schemas.microsoft.com/office/drawing/2014/main" id="{6082BFE0-603B-4619-810A-5DD4DA7AE54F}"/>
            </a:ext>
          </a:extLst>
        </xdr:cNvPr>
        <xdr:cNvSpPr txBox="1"/>
      </xdr:nvSpPr>
      <xdr:spPr>
        <a:xfrm>
          <a:off x="13436111" y="644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131763</xdr:rowOff>
    </xdr:from>
    <xdr:to>
      <xdr:col>67</xdr:col>
      <xdr:colOff>101600</xdr:colOff>
      <xdr:row>34</xdr:row>
      <xdr:rowOff>61913</xdr:rowOff>
    </xdr:to>
    <xdr:sp macro="" textlink="">
      <xdr:nvSpPr>
        <xdr:cNvPr id="549" name="楕円 548">
          <a:extLst>
            <a:ext uri="{FF2B5EF4-FFF2-40B4-BE49-F238E27FC236}">
              <a16:creationId xmlns:a16="http://schemas.microsoft.com/office/drawing/2014/main" id="{E2F767D3-8E28-4EF8-AF91-4ACA034E5068}"/>
            </a:ext>
          </a:extLst>
        </xdr:cNvPr>
        <xdr:cNvSpPr/>
      </xdr:nvSpPr>
      <xdr:spPr>
        <a:xfrm>
          <a:off x="12763500" y="578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78440</xdr:rowOff>
    </xdr:from>
    <xdr:ext cx="534377" cy="259045"/>
    <xdr:sp macro="" textlink="">
      <xdr:nvSpPr>
        <xdr:cNvPr id="550" name="テキスト ボックス 549">
          <a:extLst>
            <a:ext uri="{FF2B5EF4-FFF2-40B4-BE49-F238E27FC236}">
              <a16:creationId xmlns:a16="http://schemas.microsoft.com/office/drawing/2014/main" id="{F5F22309-9E34-4980-86FE-D7043CA1F0DE}"/>
            </a:ext>
          </a:extLst>
        </xdr:cNvPr>
        <xdr:cNvSpPr txBox="1"/>
      </xdr:nvSpPr>
      <xdr:spPr>
        <a:xfrm>
          <a:off x="12547111" y="556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A1B803B4-9801-4AA2-8DA4-E59618F9CD8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75129DFA-566E-4FFA-8E93-F894255CACF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4D2B47DF-F168-4828-9520-14C50A86372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35978567-D4C8-4423-AD36-37084E3A730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FAF7F647-BBFA-4FA7-92C5-65AD33625DB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C32B6986-1E56-44B2-971B-E82EC713B454}"/>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FC278A0C-BC41-47C3-B855-2E779B4960A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29F610E6-221C-4B14-B78F-FC7C3022E11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1A15C741-5176-4E0B-813E-039522DB168D}"/>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3B84AFBE-B9A0-42EF-8786-CB7B7EEB88D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367D7AA5-2280-4DAE-A508-45B7451A0832}"/>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4EB40AC1-86CC-4CD9-A757-3FA6063D33C5}"/>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C094D2F3-2610-4AAC-8B90-C4154449B5BA}"/>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D9B72C69-0C3B-4B56-9488-4BA838921244}"/>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3011E294-8426-4698-AA07-63DE36B6B97C}"/>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229DA8A8-DEAC-473A-B361-AE8432ABDCE9}"/>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746BD4D1-6680-432B-BEE9-A7C0239CF228}"/>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4CE1F124-76F5-4DF3-B046-DF863C678048}"/>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3028E350-CB39-471B-BD41-08311035C21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145ACD8F-216F-45C9-A721-F4DD719FBC4E}"/>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F39FEE55-60F1-442B-9927-6E3B146D283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3091C254-F6F6-4F24-893D-6475BEB1BCE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2D4F257B-C09C-4626-8F6C-DB9CB04899A1}"/>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9DB3F88F-FEED-4C84-83E2-799D43E8A19B}"/>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A890D9BC-DB03-4749-9AE3-C21BE7B43C56}"/>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B32D410D-4ADD-477C-B5A7-60500081E644}"/>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14820</xdr:rowOff>
    </xdr:from>
    <xdr:to>
      <xdr:col>85</xdr:col>
      <xdr:colOff>127000</xdr:colOff>
      <xdr:row>57</xdr:row>
      <xdr:rowOff>55507</xdr:rowOff>
    </xdr:to>
    <xdr:cxnSp macro="">
      <xdr:nvCxnSpPr>
        <xdr:cNvPr id="577" name="直線コネクタ 576">
          <a:extLst>
            <a:ext uri="{FF2B5EF4-FFF2-40B4-BE49-F238E27FC236}">
              <a16:creationId xmlns:a16="http://schemas.microsoft.com/office/drawing/2014/main" id="{3B81CDAF-0C25-4936-8DB2-A6DF148A4AB4}"/>
            </a:ext>
          </a:extLst>
        </xdr:cNvPr>
        <xdr:cNvCxnSpPr/>
      </xdr:nvCxnSpPr>
      <xdr:spPr>
        <a:xfrm>
          <a:off x="15481300" y="9787470"/>
          <a:ext cx="838200" cy="4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78" name="教育費平均値テキスト">
          <a:extLst>
            <a:ext uri="{FF2B5EF4-FFF2-40B4-BE49-F238E27FC236}">
              <a16:creationId xmlns:a16="http://schemas.microsoft.com/office/drawing/2014/main" id="{BC372DCC-973C-4DD1-B609-C17D5ED30DF9}"/>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D18A54E8-2F67-4DE4-ABF6-DE361F39524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14820</xdr:rowOff>
    </xdr:from>
    <xdr:to>
      <xdr:col>81</xdr:col>
      <xdr:colOff>50800</xdr:colOff>
      <xdr:row>57</xdr:row>
      <xdr:rowOff>95553</xdr:rowOff>
    </xdr:to>
    <xdr:cxnSp macro="">
      <xdr:nvCxnSpPr>
        <xdr:cNvPr id="580" name="直線コネクタ 579">
          <a:extLst>
            <a:ext uri="{FF2B5EF4-FFF2-40B4-BE49-F238E27FC236}">
              <a16:creationId xmlns:a16="http://schemas.microsoft.com/office/drawing/2014/main" id="{7CC5E671-E728-4140-858E-20265C78DBF1}"/>
            </a:ext>
          </a:extLst>
        </xdr:cNvPr>
        <xdr:cNvCxnSpPr/>
      </xdr:nvCxnSpPr>
      <xdr:spPr>
        <a:xfrm flipV="1">
          <a:off x="14592300" y="9787470"/>
          <a:ext cx="889000" cy="8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3029E6FB-D213-4428-98BC-6A2169B445A3}"/>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2" name="テキスト ボックス 581">
          <a:extLst>
            <a:ext uri="{FF2B5EF4-FFF2-40B4-BE49-F238E27FC236}">
              <a16:creationId xmlns:a16="http://schemas.microsoft.com/office/drawing/2014/main" id="{2A6D9613-0544-4635-9518-CDD3AEA103E5}"/>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95553</xdr:rowOff>
    </xdr:from>
    <xdr:to>
      <xdr:col>76</xdr:col>
      <xdr:colOff>114300</xdr:colOff>
      <xdr:row>57</xdr:row>
      <xdr:rowOff>96134</xdr:rowOff>
    </xdr:to>
    <xdr:cxnSp macro="">
      <xdr:nvCxnSpPr>
        <xdr:cNvPr id="583" name="直線コネクタ 582">
          <a:extLst>
            <a:ext uri="{FF2B5EF4-FFF2-40B4-BE49-F238E27FC236}">
              <a16:creationId xmlns:a16="http://schemas.microsoft.com/office/drawing/2014/main" id="{CA0BE57D-70A3-44E5-8728-708F737A273B}"/>
            </a:ext>
          </a:extLst>
        </xdr:cNvPr>
        <xdr:cNvCxnSpPr/>
      </xdr:nvCxnSpPr>
      <xdr:spPr>
        <a:xfrm flipV="1">
          <a:off x="13703300" y="9868203"/>
          <a:ext cx="889000" cy="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C98F441E-3B43-4007-B341-CF96FE7702AB}"/>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5" name="テキスト ボックス 584">
          <a:extLst>
            <a:ext uri="{FF2B5EF4-FFF2-40B4-BE49-F238E27FC236}">
              <a16:creationId xmlns:a16="http://schemas.microsoft.com/office/drawing/2014/main" id="{57A9F302-78E4-4691-97F2-4BB9DE787468}"/>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72299</xdr:rowOff>
    </xdr:from>
    <xdr:to>
      <xdr:col>71</xdr:col>
      <xdr:colOff>177800</xdr:colOff>
      <xdr:row>57</xdr:row>
      <xdr:rowOff>96134</xdr:rowOff>
    </xdr:to>
    <xdr:cxnSp macro="">
      <xdr:nvCxnSpPr>
        <xdr:cNvPr id="586" name="直線コネクタ 585">
          <a:extLst>
            <a:ext uri="{FF2B5EF4-FFF2-40B4-BE49-F238E27FC236}">
              <a16:creationId xmlns:a16="http://schemas.microsoft.com/office/drawing/2014/main" id="{E5D47D5E-0896-4C34-8A3C-C67A738AB86C}"/>
            </a:ext>
          </a:extLst>
        </xdr:cNvPr>
        <xdr:cNvCxnSpPr/>
      </xdr:nvCxnSpPr>
      <xdr:spPr>
        <a:xfrm>
          <a:off x="12814300" y="9844949"/>
          <a:ext cx="889000" cy="2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1329E5DB-6F49-4EC8-9566-50877A4A0D55}"/>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6CA65032-7F96-44F2-93CC-7F9CAFBB0A3B}"/>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D61EEB43-4F67-4F25-9D9C-C09BCF9996DD}"/>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0C874BCB-ED1F-4A72-BD95-3217CBD0E976}"/>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B3FC806-75C6-4909-849A-406FA7F793F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872169D2-C5AC-4F60-8028-94FB4CCBA52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08A7DE1-02AD-437A-BFE8-67828828AB7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2E4AD081-F3CA-4970-A4D3-47E23F9285C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C14FE17E-D1E4-4C81-8EA0-1EC14DD273D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4707</xdr:rowOff>
    </xdr:from>
    <xdr:to>
      <xdr:col>85</xdr:col>
      <xdr:colOff>177800</xdr:colOff>
      <xdr:row>57</xdr:row>
      <xdr:rowOff>106307</xdr:rowOff>
    </xdr:to>
    <xdr:sp macro="" textlink="">
      <xdr:nvSpPr>
        <xdr:cNvPr id="596" name="楕円 595">
          <a:extLst>
            <a:ext uri="{FF2B5EF4-FFF2-40B4-BE49-F238E27FC236}">
              <a16:creationId xmlns:a16="http://schemas.microsoft.com/office/drawing/2014/main" id="{574E9157-BF99-45D6-A4AF-CD4B69D8D76C}"/>
            </a:ext>
          </a:extLst>
        </xdr:cNvPr>
        <xdr:cNvSpPr/>
      </xdr:nvSpPr>
      <xdr:spPr>
        <a:xfrm>
          <a:off x="16268700" y="977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91084</xdr:rowOff>
    </xdr:from>
    <xdr:ext cx="534377" cy="259045"/>
    <xdr:sp macro="" textlink="">
      <xdr:nvSpPr>
        <xdr:cNvPr id="597" name="教育費該当値テキスト">
          <a:extLst>
            <a:ext uri="{FF2B5EF4-FFF2-40B4-BE49-F238E27FC236}">
              <a16:creationId xmlns:a16="http://schemas.microsoft.com/office/drawing/2014/main" id="{B736D272-D84D-492D-BAF0-3DD267444D86}"/>
            </a:ext>
          </a:extLst>
        </xdr:cNvPr>
        <xdr:cNvSpPr txBox="1"/>
      </xdr:nvSpPr>
      <xdr:spPr>
        <a:xfrm>
          <a:off x="16370300" y="969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135470</xdr:rowOff>
    </xdr:from>
    <xdr:to>
      <xdr:col>81</xdr:col>
      <xdr:colOff>101600</xdr:colOff>
      <xdr:row>57</xdr:row>
      <xdr:rowOff>65620</xdr:rowOff>
    </xdr:to>
    <xdr:sp macro="" textlink="">
      <xdr:nvSpPr>
        <xdr:cNvPr id="598" name="楕円 597">
          <a:extLst>
            <a:ext uri="{FF2B5EF4-FFF2-40B4-BE49-F238E27FC236}">
              <a16:creationId xmlns:a16="http://schemas.microsoft.com/office/drawing/2014/main" id="{985715C0-4BB2-4B72-B899-FBA887D20B94}"/>
            </a:ext>
          </a:extLst>
        </xdr:cNvPr>
        <xdr:cNvSpPr/>
      </xdr:nvSpPr>
      <xdr:spPr>
        <a:xfrm>
          <a:off x="15430500" y="973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56747</xdr:rowOff>
    </xdr:from>
    <xdr:ext cx="534377" cy="259045"/>
    <xdr:sp macro="" textlink="">
      <xdr:nvSpPr>
        <xdr:cNvPr id="599" name="テキスト ボックス 598">
          <a:extLst>
            <a:ext uri="{FF2B5EF4-FFF2-40B4-BE49-F238E27FC236}">
              <a16:creationId xmlns:a16="http://schemas.microsoft.com/office/drawing/2014/main" id="{B8CEF4A4-B9D6-477F-BD77-666B87C4F707}"/>
            </a:ext>
          </a:extLst>
        </xdr:cNvPr>
        <xdr:cNvSpPr txBox="1"/>
      </xdr:nvSpPr>
      <xdr:spPr>
        <a:xfrm>
          <a:off x="15214111" y="982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44753</xdr:rowOff>
    </xdr:from>
    <xdr:to>
      <xdr:col>76</xdr:col>
      <xdr:colOff>165100</xdr:colOff>
      <xdr:row>57</xdr:row>
      <xdr:rowOff>146353</xdr:rowOff>
    </xdr:to>
    <xdr:sp macro="" textlink="">
      <xdr:nvSpPr>
        <xdr:cNvPr id="600" name="楕円 599">
          <a:extLst>
            <a:ext uri="{FF2B5EF4-FFF2-40B4-BE49-F238E27FC236}">
              <a16:creationId xmlns:a16="http://schemas.microsoft.com/office/drawing/2014/main" id="{638C29D9-BD0D-4554-859C-D3DE991742A4}"/>
            </a:ext>
          </a:extLst>
        </xdr:cNvPr>
        <xdr:cNvSpPr/>
      </xdr:nvSpPr>
      <xdr:spPr>
        <a:xfrm>
          <a:off x="14541500" y="981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137480</xdr:rowOff>
    </xdr:from>
    <xdr:ext cx="534377" cy="259045"/>
    <xdr:sp macro="" textlink="">
      <xdr:nvSpPr>
        <xdr:cNvPr id="601" name="テキスト ボックス 600">
          <a:extLst>
            <a:ext uri="{FF2B5EF4-FFF2-40B4-BE49-F238E27FC236}">
              <a16:creationId xmlns:a16="http://schemas.microsoft.com/office/drawing/2014/main" id="{EB2F2786-676B-4E2A-9390-F76B39A56D33}"/>
            </a:ext>
          </a:extLst>
        </xdr:cNvPr>
        <xdr:cNvSpPr txBox="1"/>
      </xdr:nvSpPr>
      <xdr:spPr>
        <a:xfrm>
          <a:off x="14325111" y="991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45334</xdr:rowOff>
    </xdr:from>
    <xdr:to>
      <xdr:col>72</xdr:col>
      <xdr:colOff>38100</xdr:colOff>
      <xdr:row>57</xdr:row>
      <xdr:rowOff>146934</xdr:rowOff>
    </xdr:to>
    <xdr:sp macro="" textlink="">
      <xdr:nvSpPr>
        <xdr:cNvPr id="602" name="楕円 601">
          <a:extLst>
            <a:ext uri="{FF2B5EF4-FFF2-40B4-BE49-F238E27FC236}">
              <a16:creationId xmlns:a16="http://schemas.microsoft.com/office/drawing/2014/main" id="{660E4FAC-6205-4596-97A7-A743261087AC}"/>
            </a:ext>
          </a:extLst>
        </xdr:cNvPr>
        <xdr:cNvSpPr/>
      </xdr:nvSpPr>
      <xdr:spPr>
        <a:xfrm>
          <a:off x="13652500" y="981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138061</xdr:rowOff>
    </xdr:from>
    <xdr:ext cx="534377" cy="259045"/>
    <xdr:sp macro="" textlink="">
      <xdr:nvSpPr>
        <xdr:cNvPr id="603" name="テキスト ボックス 602">
          <a:extLst>
            <a:ext uri="{FF2B5EF4-FFF2-40B4-BE49-F238E27FC236}">
              <a16:creationId xmlns:a16="http://schemas.microsoft.com/office/drawing/2014/main" id="{D250C8B1-BFD1-428D-A32C-A49E06AA5246}"/>
            </a:ext>
          </a:extLst>
        </xdr:cNvPr>
        <xdr:cNvSpPr txBox="1"/>
      </xdr:nvSpPr>
      <xdr:spPr>
        <a:xfrm>
          <a:off x="13436111" y="991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21499</xdr:rowOff>
    </xdr:from>
    <xdr:to>
      <xdr:col>67</xdr:col>
      <xdr:colOff>101600</xdr:colOff>
      <xdr:row>57</xdr:row>
      <xdr:rowOff>123099</xdr:rowOff>
    </xdr:to>
    <xdr:sp macro="" textlink="">
      <xdr:nvSpPr>
        <xdr:cNvPr id="604" name="楕円 603">
          <a:extLst>
            <a:ext uri="{FF2B5EF4-FFF2-40B4-BE49-F238E27FC236}">
              <a16:creationId xmlns:a16="http://schemas.microsoft.com/office/drawing/2014/main" id="{3A05AA29-73DA-4FEE-B961-607601C09FC2}"/>
            </a:ext>
          </a:extLst>
        </xdr:cNvPr>
        <xdr:cNvSpPr/>
      </xdr:nvSpPr>
      <xdr:spPr>
        <a:xfrm>
          <a:off x="12763500" y="979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114226</xdr:rowOff>
    </xdr:from>
    <xdr:ext cx="534377" cy="259045"/>
    <xdr:sp macro="" textlink="">
      <xdr:nvSpPr>
        <xdr:cNvPr id="605" name="テキスト ボックス 604">
          <a:extLst>
            <a:ext uri="{FF2B5EF4-FFF2-40B4-BE49-F238E27FC236}">
              <a16:creationId xmlns:a16="http://schemas.microsoft.com/office/drawing/2014/main" id="{B0E86B36-F412-4FEB-8FFE-6BD3D6B1BB07}"/>
            </a:ext>
          </a:extLst>
        </xdr:cNvPr>
        <xdr:cNvSpPr txBox="1"/>
      </xdr:nvSpPr>
      <xdr:spPr>
        <a:xfrm>
          <a:off x="12547111" y="988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7446CFF-45AA-4CD1-8E69-A266A5D6F00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1106F75E-5DD9-49E4-8747-156563AE4D1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631690D4-9A1A-4D52-B4C7-4119EB3A6F8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B7DE0A85-9D78-41C8-BDDB-A2E9341F6FBC}"/>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5ECBF068-BDE0-46C0-A6DC-6E15F477227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CC77AB06-C270-45B1-90B8-CBDE7BACEE9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3856B6DC-43C8-402E-B468-E060C5E83F9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DF194C99-01BF-4DBC-A9D4-51E0D87D3FD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8905F8B8-F498-4B5F-A31F-B639EF5ECFA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88D4D605-044E-4B5A-A8B4-56F869FE1A8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444C1403-5311-468D-9B10-3C4F92793EF4}"/>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9BC812E5-AD78-404D-AA05-7002DD90AB87}"/>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2B43DA80-1E57-4654-9A48-C0184326F84F}"/>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376DC1B0-8770-4267-8C31-A1E07B3C2D06}"/>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A2FC8222-82F1-49D7-87A1-F75C70D9694C}"/>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301586A7-64ED-48BD-B658-256B441ED05B}"/>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3AE1B38F-AD85-4C32-87DB-8586E04AA4FF}"/>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367B43B1-CAEB-4EB6-A8A0-9E7E919C9896}"/>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467455DF-89E7-446A-A413-FFC7FA66D32F}"/>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55188A9E-8932-4727-A2C7-B1C281139496}"/>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E4BACB15-729C-4025-85BD-842D05EBE2A6}"/>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C3DF02F2-BDF2-4C5F-A3F6-C805115F620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A8586C-C0AD-4FF3-9519-3FD7848FA50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CCCF6B94-026B-42EB-9CD8-A9C7746D575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90628A83-524C-4F82-8371-C446AD096438}"/>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E6E8AF82-6EFB-4AD1-A85C-2B415FCAF70A}"/>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70C7864E-1128-4881-9A94-A67D8435C086}"/>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FF467658-8549-4AD2-B7C0-C7D4723CF577}"/>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6030B30E-3CD7-4A41-9157-5B8F050F561B}"/>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1D0BE8CC-11ED-4216-BC69-3647D154238E}"/>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268AAA6E-D324-4BB6-9B3E-4ED28BC48C39}"/>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7" name="災害復旧費平均値テキスト">
          <a:extLst>
            <a:ext uri="{FF2B5EF4-FFF2-40B4-BE49-F238E27FC236}">
              <a16:creationId xmlns:a16="http://schemas.microsoft.com/office/drawing/2014/main" id="{9BB5B0C3-048A-4052-B3D4-2AE1439F5436}"/>
            </a:ext>
          </a:extLst>
        </xdr:cNvPr>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6B0F5B4E-5C75-4E81-94B4-8198D08FFD3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53F5C8D1-9467-4842-AF54-8D1679B499DE}"/>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EB215D24-6A3D-4FBA-923A-975AB29D07E3}"/>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41" name="テキスト ボックス 640">
          <a:extLst>
            <a:ext uri="{FF2B5EF4-FFF2-40B4-BE49-F238E27FC236}">
              <a16:creationId xmlns:a16="http://schemas.microsoft.com/office/drawing/2014/main" id="{C08CDB4C-370C-4162-A770-0D7C7C2D92CD}"/>
            </a:ext>
          </a:extLst>
        </xdr:cNvPr>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D7D71054-C2FE-45F5-BB67-6F6067342C6F}"/>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9F4EE368-10F4-4B39-B5E0-5FF6D28E1368}"/>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4" name="テキスト ボックス 643">
          <a:extLst>
            <a:ext uri="{FF2B5EF4-FFF2-40B4-BE49-F238E27FC236}">
              <a16:creationId xmlns:a16="http://schemas.microsoft.com/office/drawing/2014/main" id="{2D65894F-7DA1-48A9-BDA5-C2AD42BDAE7B}"/>
            </a:ext>
          </a:extLst>
        </xdr:cNvPr>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86BB07F8-E119-47CB-8454-595D58EB12F1}"/>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E5138D91-4A7A-4B9F-BA8F-2E4DE6AA2D3E}"/>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7" name="テキスト ボックス 646">
          <a:extLst>
            <a:ext uri="{FF2B5EF4-FFF2-40B4-BE49-F238E27FC236}">
              <a16:creationId xmlns:a16="http://schemas.microsoft.com/office/drawing/2014/main" id="{C7FFF668-32FD-4F2E-941E-0433B247907D}"/>
            </a:ext>
          </a:extLst>
        </xdr:cNvPr>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B096A0D-5244-405A-BEC8-AE6E01F428DA}"/>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49" name="テキスト ボックス 648">
          <a:extLst>
            <a:ext uri="{FF2B5EF4-FFF2-40B4-BE49-F238E27FC236}">
              <a16:creationId xmlns:a16="http://schemas.microsoft.com/office/drawing/2014/main" id="{A3C7BBCA-FF77-4146-9FD4-D7C97F1B7AFC}"/>
            </a:ext>
          </a:extLst>
        </xdr:cNvPr>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9DE718F0-879F-4773-8191-F96B555C54F8}"/>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871AE08-7FA2-48C5-A888-ECEB0EA5102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BBEDE0DD-92D6-46AC-91F1-7F9C0A59017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2D79B83F-1E11-4903-A1E3-FF547626C24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512792F9-6770-4E83-A5F0-EE0E5A610A0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61DA8F1B-5B4B-4EFA-A946-1B42A0EC922A}"/>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6" name="災害復旧費該当値テキスト">
          <a:extLst>
            <a:ext uri="{FF2B5EF4-FFF2-40B4-BE49-F238E27FC236}">
              <a16:creationId xmlns:a16="http://schemas.microsoft.com/office/drawing/2014/main" id="{F2F49366-62AD-42C2-A11B-37190DE2D09D}"/>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47300D48-09B1-4FBB-BDC6-2BA5CD89C688}"/>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684E11D9-F3F0-476B-8774-1DA2167E828A}"/>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4A419E70-61B5-43A8-ACB2-771090D72C93}"/>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80E53E33-62EC-4F61-82D4-0F6C793C0205}"/>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38393CCC-0F0D-4E61-9431-06AC7260C169}"/>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847367BF-9140-4973-97D1-734942097CB9}"/>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A49C01B1-0A34-489E-AB4F-8E701966FAAE}"/>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E17E07D8-384E-4104-8765-5832377549A7}"/>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93AE1AF4-A048-45C0-B135-1B97D1F2377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E1A35129-B06E-4EB8-8130-47A6BB63785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3C28E302-2F99-4B33-B6EB-C651903DC81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B6DDC5B4-8D10-4EF0-96AB-E27DF518869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DA746875-360A-4B22-A533-1CEC9215B34A}"/>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4069E200-CA5A-4930-BB77-3C5DF1DE752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FE1DEC28-5791-4777-8BB0-DF0A007AA1D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E228194-BB35-468E-AA45-7D064E07E83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FAB6293B-2462-4285-9B10-5DCFD935E03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F664C1B7-3EB1-45D2-B794-64536A956556}"/>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A9723E8F-5AB8-45D8-B806-3A0117A353C9}"/>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2F0DC11D-192C-4A32-9BE1-E4058045B69C}"/>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9EA6226C-2B10-499D-B535-BEF0D636B4DE}"/>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CA9E3AA1-2FFD-4014-929F-60B59508054C}"/>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6389A286-0994-4424-818C-FCE4681454AF}"/>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3FC08FA3-E4B2-42E2-B7ED-ABB8F99A4BF8}"/>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35BEB69D-5318-439B-AC5A-85C2644C641B}"/>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D3FF9471-1DB5-4B02-8D6E-94D9646BEC8F}"/>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D2B195A9-2A7B-4999-8AB3-F75F727A59CB}"/>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2AA7BEDA-C264-4652-98C5-82C7DAC9B4B1}"/>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A8F6408A-4046-4F50-9B9D-B1E513866F3E}"/>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D732F68F-7241-47D0-B6D1-112F4EA8B4E8}"/>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6C9A5799-5A98-4E15-81A1-47ECEAFE74E9}"/>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B64DE3DA-430F-49AC-996E-0A09964A6E9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FC40FBD9-19BB-41DD-8905-12B97DEBB82B}"/>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275D23D0-36F2-44F4-BBA0-C0ACAA10CBB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C53EE2BA-193D-4339-82A8-16663CE2533E}"/>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A4ADF9AB-48B4-4324-B1F4-51BA4D702058}"/>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639260C-B578-4C46-A2A0-B77D11061248}"/>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F4F2F79C-7C2A-4FA2-ACD2-98B57C1A8FBD}"/>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4C884660-9F58-45E3-854C-1298C83EB72C}"/>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1397</xdr:rowOff>
    </xdr:from>
    <xdr:to>
      <xdr:col>85</xdr:col>
      <xdr:colOff>127000</xdr:colOff>
      <xdr:row>96</xdr:row>
      <xdr:rowOff>9017</xdr:rowOff>
    </xdr:to>
    <xdr:cxnSp macro="">
      <xdr:nvCxnSpPr>
        <xdr:cNvPr id="696" name="直線コネクタ 695">
          <a:extLst>
            <a:ext uri="{FF2B5EF4-FFF2-40B4-BE49-F238E27FC236}">
              <a16:creationId xmlns:a16="http://schemas.microsoft.com/office/drawing/2014/main" id="{5493EBA9-6276-4551-9357-BE3BADC9815D}"/>
            </a:ext>
          </a:extLst>
        </xdr:cNvPr>
        <xdr:cNvCxnSpPr/>
      </xdr:nvCxnSpPr>
      <xdr:spPr>
        <a:xfrm>
          <a:off x="15481300" y="16460597"/>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7" name="公債費平均値テキスト">
          <a:extLst>
            <a:ext uri="{FF2B5EF4-FFF2-40B4-BE49-F238E27FC236}">
              <a16:creationId xmlns:a16="http://schemas.microsoft.com/office/drawing/2014/main" id="{4F21A45E-3C2C-497C-88B5-FFE3C49E8AC7}"/>
            </a:ext>
          </a:extLst>
        </xdr:cNvPr>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318D40C6-895B-460D-BAF9-A6FC57A34DF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160710</xdr:rowOff>
    </xdr:from>
    <xdr:to>
      <xdr:col>81</xdr:col>
      <xdr:colOff>50800</xdr:colOff>
      <xdr:row>96</xdr:row>
      <xdr:rowOff>1397</xdr:rowOff>
    </xdr:to>
    <xdr:cxnSp macro="">
      <xdr:nvCxnSpPr>
        <xdr:cNvPr id="699" name="直線コネクタ 698">
          <a:extLst>
            <a:ext uri="{FF2B5EF4-FFF2-40B4-BE49-F238E27FC236}">
              <a16:creationId xmlns:a16="http://schemas.microsoft.com/office/drawing/2014/main" id="{E2B78FDB-BF89-4E8D-8C5B-39F677BB26DA}"/>
            </a:ext>
          </a:extLst>
        </xdr:cNvPr>
        <xdr:cNvCxnSpPr/>
      </xdr:nvCxnSpPr>
      <xdr:spPr>
        <a:xfrm>
          <a:off x="14592300" y="16448460"/>
          <a:ext cx="889000" cy="1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D46FDE94-AE2E-49ED-AD0B-559C57BE0901}"/>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701" name="テキスト ボックス 700">
          <a:extLst>
            <a:ext uri="{FF2B5EF4-FFF2-40B4-BE49-F238E27FC236}">
              <a16:creationId xmlns:a16="http://schemas.microsoft.com/office/drawing/2014/main" id="{FCAECAFD-F26F-4D92-86DE-8ED659D8A314}"/>
            </a:ext>
          </a:extLst>
        </xdr:cNvPr>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160710</xdr:rowOff>
    </xdr:from>
    <xdr:to>
      <xdr:col>76</xdr:col>
      <xdr:colOff>114300</xdr:colOff>
      <xdr:row>96</xdr:row>
      <xdr:rowOff>7482</xdr:rowOff>
    </xdr:to>
    <xdr:cxnSp macro="">
      <xdr:nvCxnSpPr>
        <xdr:cNvPr id="702" name="直線コネクタ 701">
          <a:extLst>
            <a:ext uri="{FF2B5EF4-FFF2-40B4-BE49-F238E27FC236}">
              <a16:creationId xmlns:a16="http://schemas.microsoft.com/office/drawing/2014/main" id="{A4966A4B-42A9-4332-A32F-48E85CD03E65}"/>
            </a:ext>
          </a:extLst>
        </xdr:cNvPr>
        <xdr:cNvCxnSpPr/>
      </xdr:nvCxnSpPr>
      <xdr:spPr>
        <a:xfrm flipV="1">
          <a:off x="13703300" y="16448460"/>
          <a:ext cx="889000" cy="1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7C3B7D4F-8A65-4CFF-8630-D588A70DE3DE}"/>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4" name="テキスト ボックス 703">
          <a:extLst>
            <a:ext uri="{FF2B5EF4-FFF2-40B4-BE49-F238E27FC236}">
              <a16:creationId xmlns:a16="http://schemas.microsoft.com/office/drawing/2014/main" id="{ECCE3131-7DB6-43A5-9FA6-3101F0CF475B}"/>
            </a:ext>
          </a:extLst>
        </xdr:cNvPr>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7482</xdr:rowOff>
    </xdr:from>
    <xdr:to>
      <xdr:col>71</xdr:col>
      <xdr:colOff>177800</xdr:colOff>
      <xdr:row>96</xdr:row>
      <xdr:rowOff>87917</xdr:rowOff>
    </xdr:to>
    <xdr:cxnSp macro="">
      <xdr:nvCxnSpPr>
        <xdr:cNvPr id="705" name="直線コネクタ 704">
          <a:extLst>
            <a:ext uri="{FF2B5EF4-FFF2-40B4-BE49-F238E27FC236}">
              <a16:creationId xmlns:a16="http://schemas.microsoft.com/office/drawing/2014/main" id="{E00D4E0C-0E91-492D-92C0-5CA45B9A9129}"/>
            </a:ext>
          </a:extLst>
        </xdr:cNvPr>
        <xdr:cNvCxnSpPr/>
      </xdr:nvCxnSpPr>
      <xdr:spPr>
        <a:xfrm flipV="1">
          <a:off x="12814300" y="16466682"/>
          <a:ext cx="889000" cy="8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8D9F24E2-DB23-4CDE-BFDC-02427EA79F93}"/>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a:extLst>
            <a:ext uri="{FF2B5EF4-FFF2-40B4-BE49-F238E27FC236}">
              <a16:creationId xmlns:a16="http://schemas.microsoft.com/office/drawing/2014/main" id="{A3BEFBD2-E7E2-4840-9371-03BAFFCAFF95}"/>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830B7762-0FF8-4358-9982-8FC4FDE6ADA4}"/>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130218</xdr:rowOff>
    </xdr:from>
    <xdr:ext cx="534377" cy="259045"/>
    <xdr:sp macro="" textlink="">
      <xdr:nvSpPr>
        <xdr:cNvPr id="709" name="テキスト ボックス 708">
          <a:extLst>
            <a:ext uri="{FF2B5EF4-FFF2-40B4-BE49-F238E27FC236}">
              <a16:creationId xmlns:a16="http://schemas.microsoft.com/office/drawing/2014/main" id="{73C758BF-0E1B-40C0-B247-E21065466AF2}"/>
            </a:ext>
          </a:extLst>
        </xdr:cNvPr>
        <xdr:cNvSpPr txBox="1"/>
      </xdr:nvSpPr>
      <xdr:spPr>
        <a:xfrm>
          <a:off x="12547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DA0AF5AC-C21C-421F-A92F-6C3302153C1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6F79F9D4-8444-4290-A974-ABC31D6C35F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37796101-0F3E-4A4F-8451-4EB1CA819EB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C3626692-319B-4FD8-A246-05DCEF76CF7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63702EA7-66F5-4AED-9D38-0BF97F1F40E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129667</xdr:rowOff>
    </xdr:from>
    <xdr:to>
      <xdr:col>85</xdr:col>
      <xdr:colOff>177800</xdr:colOff>
      <xdr:row>96</xdr:row>
      <xdr:rowOff>59817</xdr:rowOff>
    </xdr:to>
    <xdr:sp macro="" textlink="">
      <xdr:nvSpPr>
        <xdr:cNvPr id="715" name="楕円 714">
          <a:extLst>
            <a:ext uri="{FF2B5EF4-FFF2-40B4-BE49-F238E27FC236}">
              <a16:creationId xmlns:a16="http://schemas.microsoft.com/office/drawing/2014/main" id="{9978D51B-EEAE-46D4-AB47-953C6FEB3365}"/>
            </a:ext>
          </a:extLst>
        </xdr:cNvPr>
        <xdr:cNvSpPr/>
      </xdr:nvSpPr>
      <xdr:spPr>
        <a:xfrm>
          <a:off x="16268700" y="1641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152544</xdr:rowOff>
    </xdr:from>
    <xdr:ext cx="534377" cy="259045"/>
    <xdr:sp macro="" textlink="">
      <xdr:nvSpPr>
        <xdr:cNvPr id="716" name="公債費該当値テキスト">
          <a:extLst>
            <a:ext uri="{FF2B5EF4-FFF2-40B4-BE49-F238E27FC236}">
              <a16:creationId xmlns:a16="http://schemas.microsoft.com/office/drawing/2014/main" id="{3A52BC67-2EC9-4A2D-B847-E1AFD72F147A}"/>
            </a:ext>
          </a:extLst>
        </xdr:cNvPr>
        <xdr:cNvSpPr txBox="1"/>
      </xdr:nvSpPr>
      <xdr:spPr>
        <a:xfrm>
          <a:off x="16370300" y="1626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122047</xdr:rowOff>
    </xdr:from>
    <xdr:to>
      <xdr:col>81</xdr:col>
      <xdr:colOff>101600</xdr:colOff>
      <xdr:row>96</xdr:row>
      <xdr:rowOff>52197</xdr:rowOff>
    </xdr:to>
    <xdr:sp macro="" textlink="">
      <xdr:nvSpPr>
        <xdr:cNvPr id="717" name="楕円 716">
          <a:extLst>
            <a:ext uri="{FF2B5EF4-FFF2-40B4-BE49-F238E27FC236}">
              <a16:creationId xmlns:a16="http://schemas.microsoft.com/office/drawing/2014/main" id="{D031A14F-EC31-49E4-837D-9D35646AC85D}"/>
            </a:ext>
          </a:extLst>
        </xdr:cNvPr>
        <xdr:cNvSpPr/>
      </xdr:nvSpPr>
      <xdr:spPr>
        <a:xfrm>
          <a:off x="15430500" y="1640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68724</xdr:rowOff>
    </xdr:from>
    <xdr:ext cx="534377" cy="259045"/>
    <xdr:sp macro="" textlink="">
      <xdr:nvSpPr>
        <xdr:cNvPr id="718" name="テキスト ボックス 717">
          <a:extLst>
            <a:ext uri="{FF2B5EF4-FFF2-40B4-BE49-F238E27FC236}">
              <a16:creationId xmlns:a16="http://schemas.microsoft.com/office/drawing/2014/main" id="{A7CFC463-E814-4D83-9CD7-9CC0D69D1EA9}"/>
            </a:ext>
          </a:extLst>
        </xdr:cNvPr>
        <xdr:cNvSpPr txBox="1"/>
      </xdr:nvSpPr>
      <xdr:spPr>
        <a:xfrm>
          <a:off x="15214111" y="1618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109910</xdr:rowOff>
    </xdr:from>
    <xdr:to>
      <xdr:col>76</xdr:col>
      <xdr:colOff>165100</xdr:colOff>
      <xdr:row>96</xdr:row>
      <xdr:rowOff>40060</xdr:rowOff>
    </xdr:to>
    <xdr:sp macro="" textlink="">
      <xdr:nvSpPr>
        <xdr:cNvPr id="719" name="楕円 718">
          <a:extLst>
            <a:ext uri="{FF2B5EF4-FFF2-40B4-BE49-F238E27FC236}">
              <a16:creationId xmlns:a16="http://schemas.microsoft.com/office/drawing/2014/main" id="{EE6563AC-BBF2-494A-8C81-CCE581F62E48}"/>
            </a:ext>
          </a:extLst>
        </xdr:cNvPr>
        <xdr:cNvSpPr/>
      </xdr:nvSpPr>
      <xdr:spPr>
        <a:xfrm>
          <a:off x="14541500" y="1639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56587</xdr:rowOff>
    </xdr:from>
    <xdr:ext cx="534377" cy="259045"/>
    <xdr:sp macro="" textlink="">
      <xdr:nvSpPr>
        <xdr:cNvPr id="720" name="テキスト ボックス 719">
          <a:extLst>
            <a:ext uri="{FF2B5EF4-FFF2-40B4-BE49-F238E27FC236}">
              <a16:creationId xmlns:a16="http://schemas.microsoft.com/office/drawing/2014/main" id="{07E7C095-6027-45DD-8213-7243F02D67F1}"/>
            </a:ext>
          </a:extLst>
        </xdr:cNvPr>
        <xdr:cNvSpPr txBox="1"/>
      </xdr:nvSpPr>
      <xdr:spPr>
        <a:xfrm>
          <a:off x="14325111" y="1617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128132</xdr:rowOff>
    </xdr:from>
    <xdr:to>
      <xdr:col>72</xdr:col>
      <xdr:colOff>38100</xdr:colOff>
      <xdr:row>96</xdr:row>
      <xdr:rowOff>58282</xdr:rowOff>
    </xdr:to>
    <xdr:sp macro="" textlink="">
      <xdr:nvSpPr>
        <xdr:cNvPr id="721" name="楕円 720">
          <a:extLst>
            <a:ext uri="{FF2B5EF4-FFF2-40B4-BE49-F238E27FC236}">
              <a16:creationId xmlns:a16="http://schemas.microsoft.com/office/drawing/2014/main" id="{9E87CEEF-255B-4466-9249-1C4FB9264A84}"/>
            </a:ext>
          </a:extLst>
        </xdr:cNvPr>
        <xdr:cNvSpPr/>
      </xdr:nvSpPr>
      <xdr:spPr>
        <a:xfrm>
          <a:off x="13652500" y="1641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74809</xdr:rowOff>
    </xdr:from>
    <xdr:ext cx="534377" cy="259045"/>
    <xdr:sp macro="" textlink="">
      <xdr:nvSpPr>
        <xdr:cNvPr id="722" name="テキスト ボックス 721">
          <a:extLst>
            <a:ext uri="{FF2B5EF4-FFF2-40B4-BE49-F238E27FC236}">
              <a16:creationId xmlns:a16="http://schemas.microsoft.com/office/drawing/2014/main" id="{2FA807B8-CD69-46C5-9B66-8EF3E5027A09}"/>
            </a:ext>
          </a:extLst>
        </xdr:cNvPr>
        <xdr:cNvSpPr txBox="1"/>
      </xdr:nvSpPr>
      <xdr:spPr>
        <a:xfrm>
          <a:off x="13436111" y="16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37117</xdr:rowOff>
    </xdr:from>
    <xdr:to>
      <xdr:col>67</xdr:col>
      <xdr:colOff>101600</xdr:colOff>
      <xdr:row>96</xdr:row>
      <xdr:rowOff>138717</xdr:rowOff>
    </xdr:to>
    <xdr:sp macro="" textlink="">
      <xdr:nvSpPr>
        <xdr:cNvPr id="723" name="楕円 722">
          <a:extLst>
            <a:ext uri="{FF2B5EF4-FFF2-40B4-BE49-F238E27FC236}">
              <a16:creationId xmlns:a16="http://schemas.microsoft.com/office/drawing/2014/main" id="{50590171-F35B-4845-9CF6-2A5142382240}"/>
            </a:ext>
          </a:extLst>
        </xdr:cNvPr>
        <xdr:cNvSpPr/>
      </xdr:nvSpPr>
      <xdr:spPr>
        <a:xfrm>
          <a:off x="12763500" y="1649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129844</xdr:rowOff>
    </xdr:from>
    <xdr:ext cx="534377" cy="259045"/>
    <xdr:sp macro="" textlink="">
      <xdr:nvSpPr>
        <xdr:cNvPr id="724" name="テキスト ボックス 723">
          <a:extLst>
            <a:ext uri="{FF2B5EF4-FFF2-40B4-BE49-F238E27FC236}">
              <a16:creationId xmlns:a16="http://schemas.microsoft.com/office/drawing/2014/main" id="{30D7865A-A6CA-4ADB-B1F8-01A8FBFDEC92}"/>
            </a:ext>
          </a:extLst>
        </xdr:cNvPr>
        <xdr:cNvSpPr txBox="1"/>
      </xdr:nvSpPr>
      <xdr:spPr>
        <a:xfrm>
          <a:off x="12547111" y="1658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CD3B9F2E-A194-4A28-9621-3003D8A4B33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9200A429-60D5-4BB7-B2C0-9968832C25C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DAAFD825-921F-47C1-9C87-784CA0AD436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B52678F7-23EF-4885-8440-08D35A89AD4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65731944-E06B-43C0-B2C0-B8FF28A6BE5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951AAA67-7A23-48FA-BE05-F054160E509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422C0F88-AFC8-43D1-85D4-3AE74261C34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AD95BAE9-DEB4-490C-8B0F-62CCC6BA70D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F9577EFC-2F9B-4F71-AA76-05F2323B418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24250CAA-D158-4082-AB45-2D3650EA4AF5}"/>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83D58B93-92AB-4EE4-98A4-4D05842129A5}"/>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2CB3ECF3-49AF-4FB3-A365-412CFF01418B}"/>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50B0695C-B633-4AA5-8738-326C0B129CCE}"/>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79CDA26-786C-4811-881B-B60F56B26C3D}"/>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E55F05D1-FEBA-4569-AC38-1D9DA5577C5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205BFDBF-472A-4CA7-AF92-45BBFFBBF253}"/>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405BC1BB-6D8B-41E9-8456-1A6E1707EA54}"/>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1522A7AB-2276-413A-A712-A308F5405A24}"/>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60905BF2-0C5F-4050-9686-E8B79974A1A1}"/>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a:extLst>
            <a:ext uri="{FF2B5EF4-FFF2-40B4-BE49-F238E27FC236}">
              <a16:creationId xmlns:a16="http://schemas.microsoft.com/office/drawing/2014/main" id="{4FCB0D4F-6359-42F1-A58C-BB554C74FF98}"/>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6087F9FF-9C70-4DEA-BBB7-113592C50B6B}"/>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2F1CC143-BA58-4C79-BEA0-A18E0933A066}"/>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991A9C99-C414-40CD-9F66-F7E55BF1665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9D2571CA-4AD8-4A37-B51C-1E0FB4A87C42}"/>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A79C84F6-E4FB-43A0-9278-C798B7EF0BD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4A5A0F85-635D-4C63-B4F5-789B20998116}"/>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826D4753-1D33-480E-B92E-F10DB69F67F9}"/>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9FE9E79B-B0E9-4ECF-A2C1-9A1E48C311FC}"/>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a:extLst>
            <a:ext uri="{FF2B5EF4-FFF2-40B4-BE49-F238E27FC236}">
              <a16:creationId xmlns:a16="http://schemas.microsoft.com/office/drawing/2014/main" id="{760B728F-AA6C-489F-B46E-32237D3434E1}"/>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a:extLst>
            <a:ext uri="{FF2B5EF4-FFF2-40B4-BE49-F238E27FC236}">
              <a16:creationId xmlns:a16="http://schemas.microsoft.com/office/drawing/2014/main" id="{5551009E-320D-4477-B666-8BB38BFD0E6F}"/>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a:extLst>
            <a:ext uri="{FF2B5EF4-FFF2-40B4-BE49-F238E27FC236}">
              <a16:creationId xmlns:a16="http://schemas.microsoft.com/office/drawing/2014/main" id="{C54E2383-1C53-47D5-BDA8-85AC7E94EE45}"/>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a:extLst>
            <a:ext uri="{FF2B5EF4-FFF2-40B4-BE49-F238E27FC236}">
              <a16:creationId xmlns:a16="http://schemas.microsoft.com/office/drawing/2014/main" id="{8D57E8E4-F94F-4860-BC01-722C4049E801}"/>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15F0FD5F-FF99-491F-BF21-B59698DAFD15}"/>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a:extLst>
            <a:ext uri="{FF2B5EF4-FFF2-40B4-BE49-F238E27FC236}">
              <a16:creationId xmlns:a16="http://schemas.microsoft.com/office/drawing/2014/main" id="{51654D01-C933-4590-A9FF-93841A3A5D59}"/>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4510504F-9FA6-463E-A020-F5C85B10936B}"/>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1F7B39B4-094B-4DEC-82B4-23097F8F6B2F}"/>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a:extLst>
            <a:ext uri="{FF2B5EF4-FFF2-40B4-BE49-F238E27FC236}">
              <a16:creationId xmlns:a16="http://schemas.microsoft.com/office/drawing/2014/main" id="{D2AE061F-2B81-4671-99E1-354152932865}"/>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a:extLst>
            <a:ext uri="{FF2B5EF4-FFF2-40B4-BE49-F238E27FC236}">
              <a16:creationId xmlns:a16="http://schemas.microsoft.com/office/drawing/2014/main" id="{BB000327-937D-4A6D-B007-914A97980473}"/>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a:extLst>
            <a:ext uri="{FF2B5EF4-FFF2-40B4-BE49-F238E27FC236}">
              <a16:creationId xmlns:a16="http://schemas.microsoft.com/office/drawing/2014/main" id="{09EBCACF-FE05-4317-BC29-F17B27885167}"/>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a:extLst>
            <a:ext uri="{FF2B5EF4-FFF2-40B4-BE49-F238E27FC236}">
              <a16:creationId xmlns:a16="http://schemas.microsoft.com/office/drawing/2014/main" id="{CCB43943-411A-4AE1-BC1D-5849945D959C}"/>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a:extLst>
            <a:ext uri="{FF2B5EF4-FFF2-40B4-BE49-F238E27FC236}">
              <a16:creationId xmlns:a16="http://schemas.microsoft.com/office/drawing/2014/main" id="{B20C5E38-ADAC-429E-99C8-C39B1F1C787C}"/>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a:extLst>
            <a:ext uri="{FF2B5EF4-FFF2-40B4-BE49-F238E27FC236}">
              <a16:creationId xmlns:a16="http://schemas.microsoft.com/office/drawing/2014/main" id="{80408E63-A46A-4382-B237-9EF932FF7E7E}"/>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a:extLst>
            <a:ext uri="{FF2B5EF4-FFF2-40B4-BE49-F238E27FC236}">
              <a16:creationId xmlns:a16="http://schemas.microsoft.com/office/drawing/2014/main" id="{936E3415-9DCB-4617-8041-09E74EC8FBDB}"/>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a:extLst>
            <a:ext uri="{FF2B5EF4-FFF2-40B4-BE49-F238E27FC236}">
              <a16:creationId xmlns:a16="http://schemas.microsoft.com/office/drawing/2014/main" id="{2FEE44B7-A529-4EEF-AA49-00FEB656CF7B}"/>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30138BD7-C118-4B19-91B4-CA29A7FEC22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D1647FB4-021E-4013-8F93-4414C159F90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19BD7B72-9044-45BA-94FD-C28461F042DC}"/>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6ACB14E6-E025-4138-BA8B-73CDACA25472}"/>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D1266D31-ACD5-4694-BA04-67C006BBF16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a:extLst>
            <a:ext uri="{FF2B5EF4-FFF2-40B4-BE49-F238E27FC236}">
              <a16:creationId xmlns:a16="http://schemas.microsoft.com/office/drawing/2014/main" id="{F03C0B3C-B4F3-458F-A229-303C70455A83}"/>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a:extLst>
            <a:ext uri="{FF2B5EF4-FFF2-40B4-BE49-F238E27FC236}">
              <a16:creationId xmlns:a16="http://schemas.microsoft.com/office/drawing/2014/main" id="{AFFBE0E8-33AF-4C8C-B76F-E16A6D4DCDC4}"/>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a:extLst>
            <a:ext uri="{FF2B5EF4-FFF2-40B4-BE49-F238E27FC236}">
              <a16:creationId xmlns:a16="http://schemas.microsoft.com/office/drawing/2014/main" id="{9202C49F-2FD6-484E-A779-42833A02F3FF}"/>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a:extLst>
            <a:ext uri="{FF2B5EF4-FFF2-40B4-BE49-F238E27FC236}">
              <a16:creationId xmlns:a16="http://schemas.microsoft.com/office/drawing/2014/main" id="{4BEF1A2B-8D75-4A47-B151-F638898FD748}"/>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a:extLst>
            <a:ext uri="{FF2B5EF4-FFF2-40B4-BE49-F238E27FC236}">
              <a16:creationId xmlns:a16="http://schemas.microsoft.com/office/drawing/2014/main" id="{45E1601B-8EF6-4B11-AB31-50FE540B2E22}"/>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99631DCE-1A1B-483C-853D-E544AE067916}"/>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a:extLst>
            <a:ext uri="{FF2B5EF4-FFF2-40B4-BE49-F238E27FC236}">
              <a16:creationId xmlns:a16="http://schemas.microsoft.com/office/drawing/2014/main" id="{9E7DF136-1A67-4A91-99DA-5C4D86117E12}"/>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7D99D1F0-B82C-459E-A0AC-87F96F56DE4A}"/>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a:extLst>
            <a:ext uri="{FF2B5EF4-FFF2-40B4-BE49-F238E27FC236}">
              <a16:creationId xmlns:a16="http://schemas.microsoft.com/office/drawing/2014/main" id="{4825D4CC-4C2B-473E-978A-84D8F5965354}"/>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1AEFFE9B-3578-458A-BE3B-F2DD27591D3D}"/>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415E8AC4-915C-417A-9876-A9F26F4DCEB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A1E72359-E7BB-4451-9400-F717B609E60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D9745DFA-4211-42FC-80F1-8CCB6782B52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92E44826-4C93-4F3B-AD34-C96B1F996BE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92261852-7F41-4017-9C1F-E0C5072F018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20359D17-9DB7-4F85-88A4-76BB635833A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B520B4DB-AEBA-4262-ADFD-189F72BA98D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68EF9F12-BE5F-4AFB-B58D-5A08E5AB35F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A6234EBD-51A6-4D5D-93C6-92DEF8BF260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E32AB070-1809-4F50-959C-3D917C3AAC0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7BDE010E-2D9F-4C05-A4BD-F0374183026E}"/>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8C0E15B9-0F1A-4FBA-9E4B-4B03F66D27B9}"/>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5BC38AAD-1E8E-4353-A0F7-32EA9B373DD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D2088267-7DDB-467E-B44F-C1AD21393BD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9CEAB307-FB37-4E49-B0BB-23DD954DB51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3E3F7E13-8C07-4A4C-B830-623A330F3A54}"/>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23ED0074-CA63-41EF-AD6A-4D93E4954AEA}"/>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D67E6DE9-13F5-46B5-9EFB-CAEEB05517B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55812DFB-BF90-4A97-8B0F-61680C585A78}"/>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3E277E2B-8589-4A8D-A11A-9373217FE74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81FC21AD-0290-42F6-AC57-12D65DB89CA7}"/>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A488B03E-D49D-41CF-A975-1A5EDD7B5BC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9B60D4FF-E200-44A5-9853-C40CF38B24E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4D8CF4F-A1BE-44F2-ACCE-B84B06BE9E3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DA64A312-BE4D-4780-9A56-D310F7A8809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2DAA1876-29FA-4C17-AA88-A70DA1548864}"/>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C4D780B2-96D1-445F-AE4E-3D72A2B65383}"/>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24D99809-588C-4E10-9E2D-7AC642FFB7DC}"/>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1C49EEA-F87A-4EEC-9795-D8B4E1E79907}"/>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4B6B0F2F-2986-43E8-A81B-82E8878DAEF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E13B9A54-3D72-4BFA-8716-DAF7DDF6AEAD}"/>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C9F954C2-E1A4-489E-8CF0-F5C2FF3FE548}"/>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5F5EAA7F-2394-4747-9BBC-FD641195964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5AA1A2B5-29E3-43CC-B76C-3A14EB8EE50A}"/>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E0943834-4DD2-40D0-9976-E38F707A113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449988F9-01E9-4334-B2BB-F789117F2BF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44D543C3-EF2E-40A3-8B84-30B9B64C2F8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5B689EAF-FBF6-4420-B6E6-897EF62071B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129DCF59-2E06-424D-89FD-5CE11C92368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88FAEBEF-A7C9-416A-BA88-B668DFDA8388}"/>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7E5F15EF-05B3-4B02-8A44-A4442AE07E73}"/>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8C494D25-384B-4724-ADF3-6DF7B0374187}"/>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665B19D9-DF3A-405A-A821-D58A7F41DFA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B366DDEC-E44D-486C-95D4-D29ADEF1E1AC}"/>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A19DB6EE-B1F2-4556-B87C-6A9AE3F5AE3C}"/>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B7E0DB47-AC55-4B28-ABB8-B7BD14487ABE}"/>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79B2CC38-E5BC-4DFD-8117-5520311F0841}"/>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6A0DCFB-2906-4FCE-BFBF-914E6CBC3D9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B9E4A5F0-5907-4731-9108-E794A1B994EC}"/>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2566FC8F-6F38-44F6-9FCD-5C2297E3482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4004A41D-BADD-4BB1-B813-D6EB3D78395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D13E72F2-B475-43A9-A2AF-4F7501FCAF0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・人口が微減傾向である中、全体的に各費目の数値は類似団体とほぼ同じまたは低い水準で移行している。</a:t>
          </a:r>
        </a:p>
        <a:p>
          <a:r>
            <a:rPr kumimoji="1" lang="ja-JP" altLang="en-US" sz="1300">
              <a:latin typeface="ＭＳ Ｐゴシック" panose="020B0600070205080204" pitchFamily="50" charset="-128"/>
              <a:ea typeface="ＭＳ Ｐゴシック" panose="020B0600070205080204" pitchFamily="50" charset="-128"/>
            </a:rPr>
            <a:t>・議会費の増加は、退職手当組合負担金の増加によるものである。</a:t>
          </a:r>
        </a:p>
        <a:p>
          <a:r>
            <a:rPr kumimoji="1" lang="ja-JP" altLang="en-US" sz="1300">
              <a:latin typeface="ＭＳ Ｐゴシック" panose="020B0600070205080204" pitchFamily="50" charset="-128"/>
              <a:ea typeface="ＭＳ Ｐゴシック" panose="020B0600070205080204" pitchFamily="50" charset="-128"/>
            </a:rPr>
            <a:t>・農林水産業費の増加は、新規就農者総合対策事業の増加によるものである。</a:t>
          </a:r>
        </a:p>
        <a:p>
          <a:r>
            <a:rPr kumimoji="1" lang="ja-JP" altLang="en-US" sz="1300">
              <a:latin typeface="ＭＳ Ｐゴシック" panose="020B0600070205080204" pitchFamily="50" charset="-128"/>
              <a:ea typeface="ＭＳ Ｐゴシック" panose="020B0600070205080204" pitchFamily="50" charset="-128"/>
            </a:rPr>
            <a:t>・民生費の増加は、定額減税に伴う調整給付金によるものである。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・公債費について、類似団体と同水準での推移となっている。財政措置の有利な起債の積極的な活用により、後年の実質負担を可能な限り軽減できるような起債管理に努める。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C387248-6AB0-47CD-9865-3F388D337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CA200DFD-39D0-4C70-82EF-805A49009E26}"/>
            </a:ext>
          </a:extLst>
        </xdr:cNvPr>
        <xdr:cNvSpPr>
          <a:spLocks noChangeArrowheads="1"/>
        </xdr:cNvSpPr>
      </xdr:nvSpPr>
      <xdr:spPr bwMode="auto">
        <a:xfrm>
          <a:off x="828675" y="7991475"/>
          <a:ext cx="695325" cy="6667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5884FE73-4BED-4006-9A55-61A301625787}"/>
            </a:ext>
          </a:extLst>
        </xdr:cNvPr>
        <xdr:cNvSpPr>
          <a:spLocks noChangeArrowheads="1"/>
        </xdr:cNvSpPr>
      </xdr:nvSpPr>
      <xdr:spPr bwMode="auto">
        <a:xfrm>
          <a:off x="828675" y="8172450"/>
          <a:ext cx="695325" cy="571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7E63370-C88B-4D03-9433-EDF6E476B32B}"/>
            </a:ext>
          </a:extLst>
        </xdr:cNvPr>
        <xdr:cNvSpPr>
          <a:spLocks noChangeShapeType="1"/>
        </xdr:cNvSpPr>
      </xdr:nvSpPr>
      <xdr:spPr bwMode="auto">
        <a:xfrm>
          <a:off x="828675" y="840105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6F7C508-51A1-4EA5-9EA3-BCA0F71CB739}"/>
            </a:ext>
          </a:extLst>
        </xdr:cNvPr>
        <xdr:cNvSpPr>
          <a:spLocks noChangeArrowheads="1"/>
        </xdr:cNvSpPr>
      </xdr:nvSpPr>
      <xdr:spPr bwMode="auto">
        <a:xfrm>
          <a:off x="1076325" y="840105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6B4D77F0-D076-4870-80C4-3134D14732D7}"/>
            </a:ext>
          </a:extLst>
        </xdr:cNvPr>
        <xdr:cNvSpPr>
          <a:spLocks noChangeArrowheads="1"/>
        </xdr:cNvSpPr>
      </xdr:nvSpPr>
      <xdr:spPr bwMode="auto">
        <a:xfrm>
          <a:off x="10982325" y="7724775"/>
          <a:ext cx="5972175" cy="67627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74B03C1-D0A0-4791-AB19-C873C26E9B59}"/>
            </a:ext>
          </a:extLst>
        </xdr:cNvPr>
        <xdr:cNvSpPr>
          <a:spLocks noChangeArrowheads="1"/>
        </xdr:cNvSpPr>
      </xdr:nvSpPr>
      <xdr:spPr bwMode="auto">
        <a:xfrm>
          <a:off x="10982325" y="7724775"/>
          <a:ext cx="895350" cy="1619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B18BE05-6085-4062-B591-8C8BB63F047A}"/>
            </a:ext>
          </a:extLst>
        </xdr:cNvPr>
        <xdr:cNvSpPr>
          <a:spLocks noChangeArrowheads="1"/>
        </xdr:cNvSpPr>
      </xdr:nvSpPr>
      <xdr:spPr bwMode="auto">
        <a:xfrm>
          <a:off x="123825" y="123825"/>
          <a:ext cx="95250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8BDC588-5CF7-49D9-9E9C-76564F0F90C7}"/>
            </a:ext>
          </a:extLst>
        </xdr:cNvPr>
        <xdr:cNvSpPr>
          <a:spLocks noChangeShapeType="1"/>
        </xdr:cNvSpPr>
      </xdr:nvSpPr>
      <xdr:spPr bwMode="auto">
        <a:xfrm>
          <a:off x="628650" y="7715250"/>
          <a:ext cx="4457700" cy="1714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B6D2A798-01AA-4A56-8E6C-B2322DA2E584}"/>
            </a:ext>
          </a:extLst>
        </xdr:cNvPr>
        <xdr:cNvSpPr>
          <a:spLocks noChangeArrowheads="1"/>
        </xdr:cNvSpPr>
      </xdr:nvSpPr>
      <xdr:spPr bwMode="auto">
        <a:xfrm>
          <a:off x="10172700" y="247650"/>
          <a:ext cx="253365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AD27A9B5-00B7-4EEA-AD3B-0795F1CBA145}"/>
            </a:ext>
          </a:extLst>
        </xdr:cNvPr>
        <xdr:cNvSpPr>
          <a:spLocks noChangeArrowheads="1"/>
        </xdr:cNvSpPr>
      </xdr:nvSpPr>
      <xdr:spPr bwMode="auto">
        <a:xfrm>
          <a:off x="13106400" y="247650"/>
          <a:ext cx="3810000" cy="3429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熊本県氷川町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906D7C6-A490-4963-BF5C-BB92CE5E5171}"/>
            </a:ext>
          </a:extLst>
        </xdr:cNvPr>
        <xdr:cNvSpPr txBox="1">
          <a:spLocks noChangeArrowheads="1"/>
        </xdr:cNvSpPr>
      </xdr:nvSpPr>
      <xdr:spPr bwMode="auto">
        <a:xfrm>
          <a:off x="466725" y="685800"/>
          <a:ext cx="3124200" cy="4095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7B30D4C-FBF0-47CA-9443-35F14C93CBB5}"/>
            </a:ext>
          </a:extLst>
        </xdr:cNvPr>
        <xdr:cNvSpPr txBox="1"/>
      </xdr:nvSpPr>
      <xdr:spPr>
        <a:xfrm>
          <a:off x="11144251" y="7886700"/>
          <a:ext cx="5629274"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年度までは交付税の合併算定替終了に備え、積極的に積み立ててきたものであるが、令和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年度においては取崩額が積立額を超過し、減少した。本基金は年度間の財政調整に備える目的であることから、より一層効率的な管理に努める。</a:t>
          </a:r>
        </a:p>
        <a:p>
          <a:r>
            <a:rPr kumimoji="1" lang="ja-JP" altLang="en-US" sz="1400">
              <a:latin typeface="ＭＳ ゴシック" pitchFamily="49" charset="-128"/>
              <a:ea typeface="ＭＳ ゴシック" pitchFamily="49" charset="-128"/>
            </a:rPr>
            <a:t>■実質収支額・・・歳出全般の抑制を図っており概ね良好で、引き続き適正な財政運営に努める。</a:t>
          </a:r>
        </a:p>
        <a:p>
          <a:r>
            <a:rPr kumimoji="1" lang="ja-JP" altLang="en-US" sz="1400">
              <a:latin typeface="ＭＳ ゴシック" pitchFamily="49" charset="-128"/>
              <a:ea typeface="ＭＳ ゴシック" pitchFamily="49" charset="-128"/>
            </a:rPr>
            <a:t>■実質単年度収支・・・単年度収支が前年度に比べ約</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億円減少し実質単年度収支は△</a:t>
          </a:r>
          <a:r>
            <a:rPr kumimoji="1" lang="en-US" altLang="ja-JP" sz="1400">
              <a:latin typeface="ＭＳ ゴシック" pitchFamily="49" charset="-128"/>
              <a:ea typeface="ＭＳ ゴシック" pitchFamily="49" charset="-128"/>
            </a:rPr>
            <a:t>5.65</a:t>
          </a:r>
          <a:r>
            <a:rPr kumimoji="1" lang="ja-JP" altLang="en-US" sz="1400">
              <a:latin typeface="ＭＳ ゴシック" pitchFamily="49" charset="-128"/>
              <a:ea typeface="ＭＳ ゴシック" pitchFamily="49" charset="-128"/>
            </a:rPr>
            <a:t>憶円となった。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57D5FCF-6D1A-47E3-B6FA-FF90EC2221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D8F386A-B204-4C0A-AAE0-690A2767238A}"/>
            </a:ext>
          </a:extLst>
        </xdr:cNvPr>
        <xdr:cNvSpPr>
          <a:spLocks noChangeArrowheads="1"/>
        </xdr:cNvSpPr>
      </xdr:nvSpPr>
      <xdr:spPr bwMode="auto">
        <a:xfrm>
          <a:off x="11353800" y="5486400"/>
          <a:ext cx="6305550" cy="188595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3621A586-29F8-4B59-B29C-65A9D0E4DDB6}"/>
            </a:ext>
          </a:extLst>
        </xdr:cNvPr>
        <xdr:cNvSpPr txBox="1">
          <a:spLocks noChangeArrowheads="1"/>
        </xdr:cNvSpPr>
      </xdr:nvSpPr>
      <xdr:spPr bwMode="auto">
        <a:xfrm>
          <a:off x="11420475" y="5514975"/>
          <a:ext cx="1524000" cy="1619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D52994A-6F6F-411D-89B6-65CC9F4BE7AF}"/>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D5CC0D0-BBC8-492A-8918-4BA7F77BBAD1}"/>
            </a:ext>
          </a:extLst>
        </xdr:cNvPr>
        <xdr:cNvSpPr>
          <a:spLocks noChangeArrowheads="1"/>
        </xdr:cNvSpPr>
      </xdr:nvSpPr>
      <xdr:spPr bwMode="auto">
        <a:xfrm>
          <a:off x="142875" y="142875"/>
          <a:ext cx="10325100" cy="5238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9A26835-90B6-4C59-9D58-F5B7ADF69D02}"/>
            </a:ext>
          </a:extLst>
        </xdr:cNvPr>
        <xdr:cNvSpPr>
          <a:spLocks noChangeArrowheads="1"/>
        </xdr:cNvSpPr>
      </xdr:nvSpPr>
      <xdr:spPr bwMode="auto">
        <a:xfrm>
          <a:off x="10810875" y="200025"/>
          <a:ext cx="253365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CF15162-E9B3-4D97-97A5-65912AEC3988}"/>
            </a:ext>
          </a:extLst>
        </xdr:cNvPr>
        <xdr:cNvSpPr>
          <a:spLocks noChangeArrowheads="1"/>
        </xdr:cNvSpPr>
      </xdr:nvSpPr>
      <xdr:spPr bwMode="auto">
        <a:xfrm>
          <a:off x="13830300" y="200025"/>
          <a:ext cx="3810000" cy="3810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熊本県氷川町</a:t>
          </a:r>
        </a:p>
      </xdr:txBody>
    </xdr:sp>
    <xdr:clientData/>
  </xdr:twoCellAnchor>
  <xdr:oneCellAnchor>
    <xdr:from>
      <xdr:col>1</xdr:col>
      <xdr:colOff>0</xdr:colOff>
      <xdr:row>3</xdr:row>
      <xdr:rowOff>28575</xdr:rowOff>
    </xdr:from>
    <xdr:ext cx="4299438" cy="376603"/>
    <xdr:sp macro="" textlink="">
      <xdr:nvSpPr>
        <xdr:cNvPr id="9" name="テキスト ボックス 6">
          <a:extLst>
            <a:ext uri="{FF2B5EF4-FFF2-40B4-BE49-F238E27FC236}">
              <a16:creationId xmlns:a16="http://schemas.microsoft.com/office/drawing/2014/main" id="{A7F9D7B7-051D-488C-BCA1-E59D8AA41777}"/>
            </a:ext>
          </a:extLst>
        </xdr:cNvPr>
        <xdr:cNvSpPr txBox="1">
          <a:spLocks noChangeArrowheads="1"/>
        </xdr:cNvSpPr>
      </xdr:nvSpPr>
      <xdr:spPr bwMode="auto">
        <a:xfrm>
          <a:off x="504825" y="542925"/>
          <a:ext cx="4299438" cy="376603"/>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one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E8C9DDB-28AD-4FD0-A100-BD127694E1A9}"/>
            </a:ext>
          </a:extLst>
        </xdr:cNvPr>
        <xdr:cNvSpPr txBox="1"/>
      </xdr:nvSpPr>
      <xdr:spPr>
        <a:xfrm>
          <a:off x="11487150" y="5657850"/>
          <a:ext cx="6038851"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一般会計及び関連会計全てにおいて赤字は生じていない。一般会計からの繰出金については、国民健康保険事業及び介護保険事業は横ばい、後期高齢者医療事業及び下水道事業については前年度に比べ増加しており、一般会計に対する負担は大きくなっている。各会計においても、事業を検証し、使用料や税等の額の見直し（適正化）等による自主財源の確保など、事業の健全化につながる施策に早急に取り組んで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2657AEB-AE57-4E09-82C4-B0F98736350C}"/>
            </a:ext>
          </a:extLst>
        </xdr:cNvPr>
        <xdr:cNvCxnSpPr/>
      </xdr:nvCxnSpPr>
      <xdr:spPr>
        <a:xfrm>
          <a:off x="504825" y="5486400"/>
          <a:ext cx="4676806" cy="1714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456F12F-7F14-4D21-B525-FD92B387C0CB}"/>
            </a:ext>
          </a:extLst>
        </xdr:cNvPr>
        <xdr:cNvSpPr/>
      </xdr:nvSpPr>
      <xdr:spPr bwMode="auto">
        <a:xfrm>
          <a:off x="635000" y="5746750"/>
          <a:ext cx="508000" cy="7937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9C91F99-D16D-483C-B82B-BAB33769AF39}"/>
            </a:ext>
          </a:extLst>
        </xdr:cNvPr>
        <xdr:cNvSpPr/>
      </xdr:nvSpPr>
      <xdr:spPr bwMode="auto">
        <a:xfrm>
          <a:off x="635000" y="5918200"/>
          <a:ext cx="508000" cy="7937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83E999F7-8024-42C6-8D05-172F5B2F4C80}"/>
            </a:ext>
          </a:extLst>
        </xdr:cNvPr>
        <xdr:cNvSpPr/>
      </xdr:nvSpPr>
      <xdr:spPr bwMode="auto">
        <a:xfrm>
          <a:off x="635000" y="6089650"/>
          <a:ext cx="508000" cy="7937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2483C52-6B52-493F-9BD9-47A4EEE6935F}"/>
            </a:ext>
          </a:extLst>
        </xdr:cNvPr>
        <xdr:cNvSpPr/>
      </xdr:nvSpPr>
      <xdr:spPr bwMode="auto">
        <a:xfrm>
          <a:off x="635000" y="6261100"/>
          <a:ext cx="508000" cy="7937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73AA36D9-2578-4309-BA4D-A8E04F176B70}"/>
            </a:ext>
          </a:extLst>
        </xdr:cNvPr>
        <xdr:cNvSpPr/>
      </xdr:nvSpPr>
      <xdr:spPr bwMode="auto">
        <a:xfrm>
          <a:off x="635000" y="6432550"/>
          <a:ext cx="508000" cy="7937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1AE0D403-5AB3-4AD0-B490-EEB35D9C61CD}"/>
            </a:ext>
          </a:extLst>
        </xdr:cNvPr>
        <xdr:cNvSpPr/>
      </xdr:nvSpPr>
      <xdr:spPr bwMode="auto">
        <a:xfrm>
          <a:off x="635000" y="7118350"/>
          <a:ext cx="508000" cy="7937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F62FA18F-EE4E-4C8A-80EC-895869A00BFC}"/>
            </a:ext>
          </a:extLst>
        </xdr:cNvPr>
        <xdr:cNvSpPr/>
      </xdr:nvSpPr>
      <xdr:spPr bwMode="auto">
        <a:xfrm>
          <a:off x="635000" y="7289800"/>
          <a:ext cx="508000" cy="7937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EC285E0E-E96D-486F-AAD5-24640CA6FC7D}"/>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986D149-C4F5-4F6E-B071-96383D365F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89C10DF-D07E-4F37-AA02-AFD1535605CA}"/>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熊本県氷川町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C4FCDA5-1C42-4A42-BC30-8FEF21D78F23}"/>
            </a:ext>
          </a:extLst>
        </xdr:cNvPr>
        <xdr:cNvSpPr>
          <a:spLocks noChangeShapeType="1"/>
        </xdr:cNvSpPr>
      </xdr:nvSpPr>
      <xdr:spPr bwMode="auto">
        <a:xfrm>
          <a:off x="504825" y="7372350"/>
          <a:ext cx="7448550" cy="1714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AC761CE-F2D1-40D6-A996-2902B03E9E94}"/>
            </a:ext>
          </a:extLst>
        </xdr:cNvPr>
        <xdr:cNvSpPr>
          <a:spLocks noChangeArrowheads="1"/>
        </xdr:cNvSpPr>
      </xdr:nvSpPr>
      <xdr:spPr bwMode="auto">
        <a:xfrm>
          <a:off x="2314575" y="7591425"/>
          <a:ext cx="504825" cy="12382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502BDCE3-CBEB-434F-BC70-586188A44B51}"/>
            </a:ext>
          </a:extLst>
        </xdr:cNvPr>
        <xdr:cNvSpPr>
          <a:spLocks noChangeArrowheads="1"/>
        </xdr:cNvSpPr>
      </xdr:nvSpPr>
      <xdr:spPr bwMode="auto">
        <a:xfrm>
          <a:off x="2314575" y="7762875"/>
          <a:ext cx="504825" cy="12382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93D6B67-525D-4506-B5D2-2A68B7AB3B76}"/>
            </a:ext>
          </a:extLst>
        </xdr:cNvPr>
        <xdr:cNvSpPr>
          <a:spLocks noChangeArrowheads="1"/>
        </xdr:cNvSpPr>
      </xdr:nvSpPr>
      <xdr:spPr bwMode="auto">
        <a:xfrm>
          <a:off x="2314575" y="7934325"/>
          <a:ext cx="504825" cy="12382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0118970-5588-4619-9ACB-0745A12FCB8A}"/>
            </a:ext>
          </a:extLst>
        </xdr:cNvPr>
        <xdr:cNvSpPr>
          <a:spLocks noChangeArrowheads="1"/>
        </xdr:cNvSpPr>
      </xdr:nvSpPr>
      <xdr:spPr bwMode="auto">
        <a:xfrm>
          <a:off x="2314575" y="8105775"/>
          <a:ext cx="504825" cy="12382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CA87882-32B9-4C08-ABCB-B265580931D7}"/>
            </a:ext>
          </a:extLst>
        </xdr:cNvPr>
        <xdr:cNvSpPr>
          <a:spLocks noChangeArrowheads="1"/>
        </xdr:cNvSpPr>
      </xdr:nvSpPr>
      <xdr:spPr bwMode="auto">
        <a:xfrm>
          <a:off x="2314575" y="8277225"/>
          <a:ext cx="504825" cy="12382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68C51A8-884D-46FD-802E-26FA09FBFBD6}"/>
            </a:ext>
          </a:extLst>
        </xdr:cNvPr>
        <xdr:cNvSpPr>
          <a:spLocks noChangeArrowheads="1"/>
        </xdr:cNvSpPr>
      </xdr:nvSpPr>
      <xdr:spPr bwMode="auto">
        <a:xfrm>
          <a:off x="2314575" y="8448675"/>
          <a:ext cx="504825" cy="12382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64EA7B1-F47E-4BD2-A826-D28A87F3E837}"/>
            </a:ext>
          </a:extLst>
        </xdr:cNvPr>
        <xdr:cNvSpPr>
          <a:spLocks noChangeArrowheads="1"/>
        </xdr:cNvSpPr>
      </xdr:nvSpPr>
      <xdr:spPr bwMode="auto">
        <a:xfrm>
          <a:off x="2314575" y="8620125"/>
          <a:ext cx="504825" cy="12382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2E514C4-E4F9-4D5A-A70E-5591F9F5DECC}"/>
            </a:ext>
          </a:extLst>
        </xdr:cNvPr>
        <xdr:cNvSpPr>
          <a:spLocks noChangeArrowheads="1"/>
        </xdr:cNvSpPr>
      </xdr:nvSpPr>
      <xdr:spPr bwMode="auto">
        <a:xfrm>
          <a:off x="2314575" y="8791575"/>
          <a:ext cx="504825" cy="12382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234C5E1-D915-4202-86E4-D4F9330DDA91}"/>
            </a:ext>
          </a:extLst>
        </xdr:cNvPr>
        <xdr:cNvSpPr>
          <a:spLocks noChangeShapeType="1"/>
        </xdr:cNvSpPr>
      </xdr:nvSpPr>
      <xdr:spPr bwMode="auto">
        <a:xfrm>
          <a:off x="2314575" y="908685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A8AAA46-E36F-4A7B-A1C5-B722D6DB9D82}"/>
            </a:ext>
          </a:extLst>
        </xdr:cNvPr>
        <xdr:cNvSpPr>
          <a:spLocks noChangeArrowheads="1"/>
        </xdr:cNvSpPr>
      </xdr:nvSpPr>
      <xdr:spPr bwMode="auto">
        <a:xfrm>
          <a:off x="2476500" y="9020175"/>
          <a:ext cx="190500" cy="66675"/>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C80F157-A496-48EB-9158-DA2C91935ACF}"/>
            </a:ext>
          </a:extLst>
        </xdr:cNvPr>
        <xdr:cNvSpPr>
          <a:spLocks noChangeArrowheads="1"/>
        </xdr:cNvSpPr>
      </xdr:nvSpPr>
      <xdr:spPr bwMode="auto">
        <a:xfrm>
          <a:off x="13106400" y="7381875"/>
          <a:ext cx="4429125" cy="1714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29A747B-A682-4D70-B74F-5E246A21E832}"/>
            </a:ext>
          </a:extLst>
        </xdr:cNvPr>
        <xdr:cNvSpPr>
          <a:spLocks noChangeArrowheads="1"/>
        </xdr:cNvSpPr>
      </xdr:nvSpPr>
      <xdr:spPr bwMode="auto">
        <a:xfrm>
          <a:off x="13106400" y="7372350"/>
          <a:ext cx="885825"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92022B4A-0F50-41D1-B04D-EF3E8E74B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9A27C403-21FD-48D8-91F7-F9EC3EF74FF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D3E5497-08A3-430D-93CC-EDAB8757B55E}"/>
            </a:ext>
          </a:extLst>
        </xdr:cNvPr>
        <xdr:cNvSpPr txBox="1"/>
      </xdr:nvSpPr>
      <xdr:spPr>
        <a:xfrm>
          <a:off x="13230225" y="7543800"/>
          <a:ext cx="4162424" cy="1543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■元利償還金・・・大型事業の償還開始に伴い公債費の比率は高水準で推移する見込みである。</a:t>
          </a:r>
        </a:p>
        <a:p>
          <a:r>
            <a:rPr kumimoji="1" lang="ja-JP" altLang="en-US" sz="1400">
              <a:latin typeface="ＭＳ ゴシック" pitchFamily="49" charset="-128"/>
              <a:ea typeface="ＭＳ ゴシック" pitchFamily="49" charset="-128"/>
            </a:rPr>
            <a:t>■公営事業債の元利償還金に対する繰入金・・・下水道事業に対するものが主である。処理場の設備更新事業や面整備事業に係るもので繰入金はほぼ横ばいである。</a:t>
          </a:r>
        </a:p>
        <a:p>
          <a:r>
            <a:rPr kumimoji="1" lang="ja-JP" altLang="en-US" sz="1400">
              <a:latin typeface="ＭＳ ゴシック" pitchFamily="49" charset="-128"/>
              <a:ea typeface="ＭＳ ゴシック" pitchFamily="49" charset="-128"/>
            </a:rPr>
            <a:t>■組合等が起こした地方債の元利償還金に対する負担金等・・・八代広域行政事務組合（消防施設等）、八代生活環境事務組合（ごみ処理施設等）、氷川町及び八代市中学校事務組合（中学校）に係るものであり、前年度に比べ横ばいだった。</a:t>
          </a:r>
        </a:p>
        <a:p>
          <a:r>
            <a:rPr kumimoji="1" lang="ja-JP" altLang="en-US" sz="1400">
              <a:latin typeface="ＭＳ ゴシック" pitchFamily="49" charset="-128"/>
              <a:ea typeface="ＭＳ ゴシック" pitchFamily="49" charset="-128"/>
            </a:rPr>
            <a:t>■実質公債費率の分子・・・前年度に比べ、ほぼ横ばいだった。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B120996-E8A6-4B18-8396-105895125AB7}"/>
            </a:ext>
          </a:extLst>
        </xdr:cNvPr>
        <xdr:cNvSpPr>
          <a:spLocks noChangeShapeType="1"/>
        </xdr:cNvSpPr>
      </xdr:nvSpPr>
      <xdr:spPr bwMode="auto">
        <a:xfrm>
          <a:off x="504825" y="9601200"/>
          <a:ext cx="7448550" cy="1714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9352856E-9DE2-4B57-9AFE-5A042172D8E6}"/>
            </a:ext>
          </a:extLst>
        </xdr:cNvPr>
        <xdr:cNvSpPr>
          <a:spLocks noChangeArrowheads="1"/>
        </xdr:cNvSpPr>
      </xdr:nvSpPr>
      <xdr:spPr bwMode="auto">
        <a:xfrm>
          <a:off x="13106400" y="9610725"/>
          <a:ext cx="4456340" cy="6776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1DF0993-4559-4C71-8FAE-C21FAF6D3A32}"/>
            </a:ext>
          </a:extLst>
        </xdr:cNvPr>
        <xdr:cNvSpPr>
          <a:spLocks noChangeArrowheads="1"/>
        </xdr:cNvSpPr>
      </xdr:nvSpPr>
      <xdr:spPr bwMode="auto">
        <a:xfrm>
          <a:off x="13130893" y="9601200"/>
          <a:ext cx="815068" cy="1714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4379EEFD-2117-41F1-9A8C-0F54DC3AE3F4}"/>
            </a:ext>
          </a:extLst>
        </xdr:cNvPr>
        <xdr:cNvSpPr txBox="1"/>
      </xdr:nvSpPr>
      <xdr:spPr>
        <a:xfrm>
          <a:off x="13211175" y="9772650"/>
          <a:ext cx="4249341" cy="5157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64A05A6-757D-474E-B790-F0114B4C73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6470F29-10E2-426D-88B4-2CAA62994D89}"/>
            </a:ext>
          </a:extLst>
        </xdr:cNvPr>
        <xdr:cNvSpPr>
          <a:spLocks noChangeArrowheads="1"/>
        </xdr:cNvSpPr>
      </xdr:nvSpPr>
      <xdr:spPr bwMode="auto">
        <a:xfrm>
          <a:off x="12992100" y="6686550"/>
          <a:ext cx="4667250" cy="24098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8AFFAC9-497C-4B6F-925C-91DF4E223659}"/>
            </a:ext>
          </a:extLst>
        </xdr:cNvPr>
        <xdr:cNvSpPr txBox="1"/>
      </xdr:nvSpPr>
      <xdr:spPr>
        <a:xfrm>
          <a:off x="13050544" y="6699168"/>
          <a:ext cx="2430620" cy="329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oneCellAnchor>
    <xdr:from>
      <xdr:col>3</xdr:col>
      <xdr:colOff>161925</xdr:colOff>
      <xdr:row>40</xdr:row>
      <xdr:rowOff>57150</xdr:rowOff>
    </xdr:from>
    <xdr:ext cx="542925" cy="257175"/>
    <xdr:sp macro="" textlink="">
      <xdr:nvSpPr>
        <xdr:cNvPr id="5" name="正方形/長方形 36" descr="右上がり対角線 (太)">
          <a:extLst>
            <a:ext uri="{FF2B5EF4-FFF2-40B4-BE49-F238E27FC236}">
              <a16:creationId xmlns:a16="http://schemas.microsoft.com/office/drawing/2014/main" id="{5231A1FB-9BA9-4E2A-BAD6-F9055780237D}"/>
            </a:ext>
          </a:extLst>
        </xdr:cNvPr>
        <xdr:cNvSpPr>
          <a:spLocks noChangeArrowheads="1"/>
        </xdr:cNvSpPr>
      </xdr:nvSpPr>
      <xdr:spPr bwMode="auto">
        <a:xfrm>
          <a:off x="2590800" y="6915150"/>
          <a:ext cx="542925" cy="257175"/>
        </a:xfrm>
        <a:prstGeom prst="rect">
          <a:avLst/>
        </a:prstGeom>
        <a:solidFill>
          <a:srgbClr val="FF8080"/>
        </a:solidFill>
        <a:ln w="12700" algn="ctr">
          <a:solidFill>
            <a:srgbClr val="000000"/>
          </a:solidFill>
          <a:miter lim="800000"/>
          <a:headEnd/>
          <a:tailEnd/>
        </a:ln>
      </xdr:spPr>
    </xdr:sp>
    <xdr:clientData/>
  </xdr:oneCellAnchor>
  <xdr:oneCellAnchor>
    <xdr:from>
      <xdr:col>3</xdr:col>
      <xdr:colOff>161925</xdr:colOff>
      <xdr:row>41</xdr:row>
      <xdr:rowOff>57150</xdr:rowOff>
    </xdr:from>
    <xdr:ext cx="542925" cy="247650"/>
    <xdr:sp macro="" textlink="">
      <xdr:nvSpPr>
        <xdr:cNvPr id="6" name="正方形/長方形 37" descr="右下がり対角線 (太)">
          <a:extLst>
            <a:ext uri="{FF2B5EF4-FFF2-40B4-BE49-F238E27FC236}">
              <a16:creationId xmlns:a16="http://schemas.microsoft.com/office/drawing/2014/main" id="{BDC70994-43B8-4766-ADA7-CBBD7FC05EB3}"/>
            </a:ext>
          </a:extLst>
        </xdr:cNvPr>
        <xdr:cNvSpPr>
          <a:spLocks noChangeArrowheads="1"/>
        </xdr:cNvSpPr>
      </xdr:nvSpPr>
      <xdr:spPr bwMode="auto">
        <a:xfrm>
          <a:off x="2590800" y="7086600"/>
          <a:ext cx="542925" cy="247650"/>
        </a:xfrm>
        <a:prstGeom prst="rect">
          <a:avLst/>
        </a:prstGeom>
        <a:solidFill>
          <a:srgbClr val="00FFFF"/>
        </a:solidFill>
        <a:ln w="12700" algn="ctr">
          <a:solidFill>
            <a:srgbClr val="000000"/>
          </a:solidFill>
          <a:miter lim="800000"/>
          <a:headEnd/>
          <a:tailEnd/>
        </a:ln>
      </xdr:spPr>
    </xdr:sp>
    <xdr:clientData/>
  </xdr:oneCellAnchor>
  <xdr:oneCellAnchor>
    <xdr:from>
      <xdr:col>3</xdr:col>
      <xdr:colOff>161925</xdr:colOff>
      <xdr:row>42</xdr:row>
      <xdr:rowOff>47625</xdr:rowOff>
    </xdr:from>
    <xdr:ext cx="542925" cy="257175"/>
    <xdr:sp macro="" textlink="">
      <xdr:nvSpPr>
        <xdr:cNvPr id="7" name="正方形/長方形 38" descr="右上がり対角線 (太)">
          <a:extLst>
            <a:ext uri="{FF2B5EF4-FFF2-40B4-BE49-F238E27FC236}">
              <a16:creationId xmlns:a16="http://schemas.microsoft.com/office/drawing/2014/main" id="{EECE7D34-DD68-4C19-804C-5D1C8406EE0E}"/>
            </a:ext>
          </a:extLst>
        </xdr:cNvPr>
        <xdr:cNvSpPr>
          <a:spLocks noChangeArrowheads="1"/>
        </xdr:cNvSpPr>
      </xdr:nvSpPr>
      <xdr:spPr bwMode="auto">
        <a:xfrm>
          <a:off x="2590800" y="7248525"/>
          <a:ext cx="542925" cy="257175"/>
        </a:xfrm>
        <a:prstGeom prst="rect">
          <a:avLst/>
        </a:prstGeom>
        <a:solidFill>
          <a:srgbClr val="008000"/>
        </a:solidFill>
        <a:ln w="12700" algn="ctr">
          <a:solidFill>
            <a:srgbClr val="000000"/>
          </a:solidFill>
          <a:miter lim="800000"/>
          <a:headEnd/>
          <a:tailEnd/>
        </a:ln>
      </xdr:spPr>
    </xdr:sp>
    <xdr:clientData/>
  </xdr:oneCellAnchor>
  <xdr:oneCellAnchor>
    <xdr:from>
      <xdr:col>3</xdr:col>
      <xdr:colOff>161925</xdr:colOff>
      <xdr:row>43</xdr:row>
      <xdr:rowOff>47625</xdr:rowOff>
    </xdr:from>
    <xdr:ext cx="542925" cy="257175"/>
    <xdr:sp macro="" textlink="">
      <xdr:nvSpPr>
        <xdr:cNvPr id="8" name="正方形/長方形 39" descr="右下がり対角線 (太)">
          <a:extLst>
            <a:ext uri="{FF2B5EF4-FFF2-40B4-BE49-F238E27FC236}">
              <a16:creationId xmlns:a16="http://schemas.microsoft.com/office/drawing/2014/main" id="{742BA4C6-02C3-4E9B-ADBD-729815DAADFF}"/>
            </a:ext>
          </a:extLst>
        </xdr:cNvPr>
        <xdr:cNvSpPr>
          <a:spLocks noChangeArrowheads="1"/>
        </xdr:cNvSpPr>
      </xdr:nvSpPr>
      <xdr:spPr bwMode="auto">
        <a:xfrm>
          <a:off x="2590800" y="7419975"/>
          <a:ext cx="542925" cy="257175"/>
        </a:xfrm>
        <a:prstGeom prst="rect">
          <a:avLst/>
        </a:prstGeom>
        <a:solidFill>
          <a:srgbClr val="9999FF"/>
        </a:solidFill>
        <a:ln w="12700" algn="ctr">
          <a:solidFill>
            <a:srgbClr val="000000"/>
          </a:solidFill>
          <a:miter lim="800000"/>
          <a:headEnd/>
          <a:tailEnd/>
        </a:ln>
      </xdr:spPr>
    </xdr:sp>
    <xdr:clientData/>
  </xdr:oneCellAnchor>
  <xdr:oneCellAnchor>
    <xdr:from>
      <xdr:col>3</xdr:col>
      <xdr:colOff>161925</xdr:colOff>
      <xdr:row>44</xdr:row>
      <xdr:rowOff>57150</xdr:rowOff>
    </xdr:from>
    <xdr:ext cx="542925" cy="247650"/>
    <xdr:sp macro="" textlink="">
      <xdr:nvSpPr>
        <xdr:cNvPr id="9" name="正方形/長方形 40" descr="右上がり対角線 (太)">
          <a:extLst>
            <a:ext uri="{FF2B5EF4-FFF2-40B4-BE49-F238E27FC236}">
              <a16:creationId xmlns:a16="http://schemas.microsoft.com/office/drawing/2014/main" id="{70424C06-B08D-4462-9FA6-076F13572197}"/>
            </a:ext>
          </a:extLst>
        </xdr:cNvPr>
        <xdr:cNvSpPr>
          <a:spLocks noChangeArrowheads="1"/>
        </xdr:cNvSpPr>
      </xdr:nvSpPr>
      <xdr:spPr bwMode="auto">
        <a:xfrm>
          <a:off x="2590800" y="7600950"/>
          <a:ext cx="542925" cy="247650"/>
        </a:xfrm>
        <a:prstGeom prst="rect">
          <a:avLst/>
        </a:prstGeom>
        <a:solidFill>
          <a:srgbClr val="FF6600"/>
        </a:solidFill>
        <a:ln w="12700" algn="ctr">
          <a:solidFill>
            <a:srgbClr val="000000"/>
          </a:solidFill>
          <a:miter lim="800000"/>
          <a:headEnd/>
          <a:tailEnd/>
        </a:ln>
      </xdr:spPr>
    </xdr:sp>
    <xdr:clientData/>
  </xdr:oneCellAnchor>
  <xdr:oneCellAnchor>
    <xdr:from>
      <xdr:col>3</xdr:col>
      <xdr:colOff>161925</xdr:colOff>
      <xdr:row>45</xdr:row>
      <xdr:rowOff>57150</xdr:rowOff>
    </xdr:from>
    <xdr:ext cx="542925" cy="257175"/>
    <xdr:sp macro="" textlink="">
      <xdr:nvSpPr>
        <xdr:cNvPr id="10" name="正方形/長方形 41" descr="右下がり対角線 (太)">
          <a:extLst>
            <a:ext uri="{FF2B5EF4-FFF2-40B4-BE49-F238E27FC236}">
              <a16:creationId xmlns:a16="http://schemas.microsoft.com/office/drawing/2014/main" id="{63D82DF2-135A-4036-84D7-3E356FC8EA2D}"/>
            </a:ext>
          </a:extLst>
        </xdr:cNvPr>
        <xdr:cNvSpPr>
          <a:spLocks noChangeArrowheads="1"/>
        </xdr:cNvSpPr>
      </xdr:nvSpPr>
      <xdr:spPr bwMode="auto">
        <a:xfrm>
          <a:off x="2590800" y="7772400"/>
          <a:ext cx="542925" cy="257175"/>
        </a:xfrm>
        <a:prstGeom prst="rect">
          <a:avLst/>
        </a:prstGeom>
        <a:solidFill>
          <a:srgbClr val="FFFF00"/>
        </a:solidFill>
        <a:ln w="12700" algn="ctr">
          <a:solidFill>
            <a:srgbClr val="000000"/>
          </a:solidFill>
          <a:miter lim="800000"/>
          <a:headEnd/>
          <a:tailEnd/>
        </a:ln>
      </xdr:spPr>
    </xdr:sp>
    <xdr:clientData/>
  </xdr:oneCellAnchor>
  <xdr:oneCellAnchor>
    <xdr:from>
      <xdr:col>3</xdr:col>
      <xdr:colOff>161925</xdr:colOff>
      <xdr:row>47</xdr:row>
      <xdr:rowOff>57150</xdr:rowOff>
    </xdr:from>
    <xdr:ext cx="542925" cy="257175"/>
    <xdr:sp macro="" textlink="">
      <xdr:nvSpPr>
        <xdr:cNvPr id="11" name="正方形/長方形 42" descr="右上がり対角線 (太)">
          <a:extLst>
            <a:ext uri="{FF2B5EF4-FFF2-40B4-BE49-F238E27FC236}">
              <a16:creationId xmlns:a16="http://schemas.microsoft.com/office/drawing/2014/main" id="{88D9A857-9524-4898-9631-F548806100DB}"/>
            </a:ext>
          </a:extLst>
        </xdr:cNvPr>
        <xdr:cNvSpPr>
          <a:spLocks noChangeArrowheads="1"/>
        </xdr:cNvSpPr>
      </xdr:nvSpPr>
      <xdr:spPr bwMode="auto">
        <a:xfrm>
          <a:off x="2590800" y="8115300"/>
          <a:ext cx="542925" cy="257175"/>
        </a:xfrm>
        <a:prstGeom prst="rect">
          <a:avLst/>
        </a:prstGeom>
        <a:solidFill>
          <a:srgbClr val="800080"/>
        </a:solidFill>
        <a:ln w="12700" algn="ctr">
          <a:solidFill>
            <a:srgbClr val="000000"/>
          </a:solidFill>
          <a:miter lim="800000"/>
          <a:headEnd/>
          <a:tailEnd/>
        </a:ln>
      </xdr:spPr>
    </xdr:sp>
    <xdr:clientData/>
  </xdr:oneCellAnchor>
  <xdr:oneCellAnchor>
    <xdr:from>
      <xdr:col>3</xdr:col>
      <xdr:colOff>161925</xdr:colOff>
      <xdr:row>48</xdr:row>
      <xdr:rowOff>47625</xdr:rowOff>
    </xdr:from>
    <xdr:ext cx="542925" cy="257175"/>
    <xdr:sp macro="" textlink="">
      <xdr:nvSpPr>
        <xdr:cNvPr id="12" name="正方形/長方形 43" descr="右下がり対角線 (太)">
          <a:extLst>
            <a:ext uri="{FF2B5EF4-FFF2-40B4-BE49-F238E27FC236}">
              <a16:creationId xmlns:a16="http://schemas.microsoft.com/office/drawing/2014/main" id="{44FDEB97-6DB1-4BC0-B6D5-2B1C2EBDE7D9}"/>
            </a:ext>
          </a:extLst>
        </xdr:cNvPr>
        <xdr:cNvSpPr>
          <a:spLocks noChangeArrowheads="1"/>
        </xdr:cNvSpPr>
      </xdr:nvSpPr>
      <xdr:spPr bwMode="auto">
        <a:xfrm>
          <a:off x="2590800" y="8277225"/>
          <a:ext cx="542925" cy="257175"/>
        </a:xfrm>
        <a:prstGeom prst="rect">
          <a:avLst/>
        </a:prstGeom>
        <a:solidFill>
          <a:srgbClr val="00FF00"/>
        </a:solidFill>
        <a:ln w="12700" algn="ctr">
          <a:solidFill>
            <a:srgbClr val="000000"/>
          </a:solidFill>
          <a:miter lim="800000"/>
          <a:headEnd/>
          <a:tailEnd/>
        </a:ln>
      </xdr:spPr>
    </xdr:sp>
    <xdr:clientData/>
  </xdr:oneCellAnchor>
  <xdr:oneCellAnchor>
    <xdr:from>
      <xdr:col>3</xdr:col>
      <xdr:colOff>161925</xdr:colOff>
      <xdr:row>49</xdr:row>
      <xdr:rowOff>57150</xdr:rowOff>
    </xdr:from>
    <xdr:ext cx="542925" cy="247650"/>
    <xdr:sp macro="" textlink="">
      <xdr:nvSpPr>
        <xdr:cNvPr id="13" name="正方形/長方形 44" descr="右上がり対角線 (太)">
          <a:extLst>
            <a:ext uri="{FF2B5EF4-FFF2-40B4-BE49-F238E27FC236}">
              <a16:creationId xmlns:a16="http://schemas.microsoft.com/office/drawing/2014/main" id="{9BBC3AEB-987D-43FC-B492-72DF81E30AF6}"/>
            </a:ext>
          </a:extLst>
        </xdr:cNvPr>
        <xdr:cNvSpPr>
          <a:spLocks noChangeArrowheads="1"/>
        </xdr:cNvSpPr>
      </xdr:nvSpPr>
      <xdr:spPr bwMode="auto">
        <a:xfrm>
          <a:off x="2590800" y="8458200"/>
          <a:ext cx="542925" cy="247650"/>
        </a:xfrm>
        <a:prstGeom prst="rect">
          <a:avLst/>
        </a:prstGeom>
        <a:solidFill>
          <a:srgbClr val="FF00FF"/>
        </a:solidFill>
        <a:ln w="12700" algn="ctr">
          <a:solidFill>
            <a:srgbClr val="000000"/>
          </a:solidFill>
          <a:miter lim="800000"/>
          <a:headEnd/>
          <a:tailEnd/>
        </a:ln>
      </xdr:spPr>
    </xdr:sp>
    <xdr:clientData/>
  </xdr:oneCellAnchor>
  <xdr:oneCellAnchor>
    <xdr:from>
      <xdr:col>3</xdr:col>
      <xdr:colOff>161925</xdr:colOff>
      <xdr:row>50</xdr:row>
      <xdr:rowOff>57150</xdr:rowOff>
    </xdr:from>
    <xdr:ext cx="542925" cy="257175"/>
    <xdr:sp macro="" textlink="">
      <xdr:nvSpPr>
        <xdr:cNvPr id="14" name="正方形/長方形 45" descr="右下がり対角線 (太)">
          <a:extLst>
            <a:ext uri="{FF2B5EF4-FFF2-40B4-BE49-F238E27FC236}">
              <a16:creationId xmlns:a16="http://schemas.microsoft.com/office/drawing/2014/main" id="{636FEA7E-7479-426B-963A-AB63787BC9D6}"/>
            </a:ext>
          </a:extLst>
        </xdr:cNvPr>
        <xdr:cNvSpPr>
          <a:spLocks noChangeArrowheads="1"/>
        </xdr:cNvSpPr>
      </xdr:nvSpPr>
      <xdr:spPr bwMode="auto">
        <a:xfrm>
          <a:off x="2590800" y="8629650"/>
          <a:ext cx="542925" cy="257175"/>
        </a:xfrm>
        <a:prstGeom prst="rect">
          <a:avLst/>
        </a:prstGeom>
        <a:solidFill>
          <a:srgbClr val="0000FF"/>
        </a:solidFill>
        <a:ln w="12700" algn="ctr">
          <a:solidFill>
            <a:srgbClr val="000000"/>
          </a:solidFill>
          <a:miter lim="800000"/>
          <a:headEnd/>
          <a:tailEnd/>
        </a:ln>
      </xdr:spPr>
    </xdr:sp>
    <xdr:clientData/>
  </xdr:oneCellAnchor>
  <xdr:oneCellAnchor>
    <xdr:from>
      <xdr:col>3</xdr:col>
      <xdr:colOff>161925</xdr:colOff>
      <xdr:row>51</xdr:row>
      <xdr:rowOff>47625</xdr:rowOff>
    </xdr:from>
    <xdr:ext cx="542925" cy="257175"/>
    <xdr:sp macro="" textlink="">
      <xdr:nvSpPr>
        <xdr:cNvPr id="15" name="正方形/長方形 46" descr="右上がり対角線 (太)">
          <a:extLst>
            <a:ext uri="{FF2B5EF4-FFF2-40B4-BE49-F238E27FC236}">
              <a16:creationId xmlns:a16="http://schemas.microsoft.com/office/drawing/2014/main" id="{733E7B7B-150E-4D2F-B081-AB31730219CC}"/>
            </a:ext>
          </a:extLst>
        </xdr:cNvPr>
        <xdr:cNvSpPr>
          <a:spLocks noChangeArrowheads="1"/>
        </xdr:cNvSpPr>
      </xdr:nvSpPr>
      <xdr:spPr bwMode="auto">
        <a:xfrm>
          <a:off x="2590800" y="8791575"/>
          <a:ext cx="542925" cy="257175"/>
        </a:xfrm>
        <a:prstGeom prst="rect">
          <a:avLst/>
        </a:prstGeom>
        <a:solidFill>
          <a:srgbClr val="FFCC00"/>
        </a:solidFill>
        <a:ln w="12700" algn="ctr">
          <a:solidFill>
            <a:srgbClr val="000000"/>
          </a:solidFill>
          <a:miter lim="800000"/>
          <a:headEnd/>
          <a:tailEnd/>
        </a:ln>
      </xdr:spPr>
    </xdr:sp>
    <xdr:clientData/>
  </xdr:one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2212186-F158-456A-A15E-2F8DFCC595C2}"/>
            </a:ext>
          </a:extLst>
        </xdr:cNvPr>
        <xdr:cNvCxnSpPr>
          <a:cxnSpLocks noChangeShapeType="1"/>
        </xdr:cNvCxnSpPr>
      </xdr:nvCxnSpPr>
      <xdr:spPr bwMode="auto">
        <a:xfrm>
          <a:off x="2619375" y="90773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7D5C562-AF64-448A-B283-4ACD931A4CEA}"/>
            </a:ext>
          </a:extLst>
        </xdr:cNvPr>
        <xdr:cNvSpPr>
          <a:spLocks noChangeArrowheads="1"/>
        </xdr:cNvSpPr>
      </xdr:nvSpPr>
      <xdr:spPr bwMode="auto">
        <a:xfrm>
          <a:off x="2771775" y="8991600"/>
          <a:ext cx="180975" cy="9525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C542BE1-2482-456A-8DA3-76CEDC08FE01}"/>
            </a:ext>
          </a:extLst>
        </xdr:cNvPr>
        <xdr:cNvSpPr>
          <a:spLocks noChangeArrowheads="1"/>
        </xdr:cNvSpPr>
      </xdr:nvSpPr>
      <xdr:spPr bwMode="auto">
        <a:xfrm>
          <a:off x="138544" y="138544"/>
          <a:ext cx="9232323" cy="5689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F6E465C-AF5C-48C2-B4A5-388285A84AC2}"/>
            </a:ext>
          </a:extLst>
        </xdr:cNvPr>
        <xdr:cNvSpPr>
          <a:spLocks noChangeArrowheads="1"/>
        </xdr:cNvSpPr>
      </xdr:nvSpPr>
      <xdr:spPr bwMode="auto">
        <a:xfrm>
          <a:off x="10810875" y="219075"/>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A68C9C95-379A-415F-BF2E-F23FA9B77664}"/>
            </a:ext>
          </a:extLst>
        </xdr:cNvPr>
        <xdr:cNvSpPr>
          <a:spLocks noChangeArrowheads="1"/>
        </xdr:cNvSpPr>
      </xdr:nvSpPr>
      <xdr:spPr bwMode="auto">
        <a:xfrm>
          <a:off x="13849350" y="219075"/>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熊本県氷川町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6F9D778-EF1B-443F-BA49-C24D8ACACC3B}"/>
            </a:ext>
          </a:extLst>
        </xdr:cNvPr>
        <xdr:cNvSpPr>
          <a:spLocks noChangeShapeType="1"/>
        </xdr:cNvSpPr>
      </xdr:nvSpPr>
      <xdr:spPr bwMode="auto">
        <a:xfrm>
          <a:off x="504825" y="6686550"/>
          <a:ext cx="5972175" cy="1714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3997DE4-2322-4A2B-A4B7-16ED24D6180D}"/>
            </a:ext>
          </a:extLst>
        </xdr:cNvPr>
        <xdr:cNvSpPr txBox="1">
          <a:spLocks noChangeArrowheads="1"/>
        </xdr:cNvSpPr>
      </xdr:nvSpPr>
      <xdr:spPr bwMode="auto">
        <a:xfrm>
          <a:off x="619125" y="647700"/>
          <a:ext cx="1781175" cy="3429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36EE9C24-9610-4CBC-9A61-07298BB26B50}"/>
            </a:ext>
          </a:extLst>
        </xdr:cNvPr>
        <xdr:cNvSpPr txBox="1"/>
      </xdr:nvSpPr>
      <xdr:spPr>
        <a:xfrm>
          <a:off x="13106400" y="6877050"/>
          <a:ext cx="4438649" cy="2209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年度以降増加傾向にあったが、借入れ抑制により令和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年度から減少傾向に転じた。</a:t>
          </a:r>
          <a:endParaRPr lang="ja-JP" altLang="ja-JP" sz="1400">
            <a:effectLst/>
          </a:endParaRPr>
        </a:p>
        <a:p>
          <a:r>
            <a:rPr kumimoji="1" lang="ja-JP" altLang="ja-JP" sz="1100">
              <a:solidFill>
                <a:schemeClr val="dk1"/>
              </a:solidFill>
              <a:effectLst/>
              <a:latin typeface="+mn-lt"/>
              <a:ea typeface="+mn-ea"/>
              <a:cs typeface="+mn-cs"/>
            </a:rPr>
            <a:t>■公営企業債等繰入見込額・・・下水道事業において、面整備に係る新規起債の発行を抑制し、繰入見込額は減少した。</a:t>
          </a:r>
          <a:endParaRPr lang="ja-JP" altLang="ja-JP" sz="1400">
            <a:effectLst/>
          </a:endParaRPr>
        </a:p>
        <a:p>
          <a:r>
            <a:rPr kumimoji="1" lang="ja-JP" altLang="ja-JP" sz="1100">
              <a:solidFill>
                <a:schemeClr val="dk1"/>
              </a:solidFill>
              <a:effectLst/>
              <a:latin typeface="+mn-lt"/>
              <a:ea typeface="+mn-ea"/>
              <a:cs typeface="+mn-cs"/>
            </a:rPr>
            <a:t>■組合等負担等見込額・・・八代広域行政事務組合、八代生活環境事務組合、氷川町及び八代市中学校組合の起債残高が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し、負担見込額は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■充当可能基金・・・ふるさと氷川応援基金積立金</a:t>
          </a:r>
          <a:r>
            <a:rPr kumimoji="1" lang="ja-JP" altLang="en-US" sz="1100">
              <a:solidFill>
                <a:schemeClr val="dk1"/>
              </a:solidFill>
              <a:effectLst/>
              <a:latin typeface="+mn-lt"/>
              <a:ea typeface="+mn-ea"/>
              <a:cs typeface="+mn-cs"/>
            </a:rPr>
            <a:t>を取り崩していること</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■充当可能特定歳入・・・充当可能な公営住宅使用料の減により減少した。</a:t>
          </a:r>
          <a:endParaRPr lang="ja-JP" altLang="ja-JP" sz="1400">
            <a:effectLst/>
          </a:endParaRPr>
        </a:p>
        <a:p>
          <a:r>
            <a:rPr kumimoji="1" lang="ja-JP" altLang="ja-JP" sz="1100">
              <a:solidFill>
                <a:schemeClr val="dk1"/>
              </a:solidFill>
              <a:effectLst/>
              <a:latin typeface="+mn-lt"/>
              <a:ea typeface="+mn-ea"/>
              <a:cs typeface="+mn-cs"/>
            </a:rPr>
            <a:t>■基準財政需要額算入見込額・・・基準財政需要額に算入された公債費の減少により、見込額全体で減少した。</a:t>
          </a:r>
          <a:endParaRPr lang="ja-JP" altLang="ja-JP" sz="1400">
            <a:effectLst/>
          </a:endParaRPr>
        </a:p>
        <a:p>
          <a:r>
            <a:rPr kumimoji="1" lang="ja-JP" altLang="ja-JP" sz="1100">
              <a:solidFill>
                <a:schemeClr val="dk1"/>
              </a:solidFill>
              <a:effectLst/>
              <a:latin typeface="+mn-lt"/>
              <a:ea typeface="+mn-ea"/>
              <a:cs typeface="+mn-cs"/>
            </a:rPr>
            <a:t>■将来負担比率の分子・・・新規の起債発行の抑制と、償還が進んだことにより地方債の現在高が減少した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充当可能財源等の減少が上回ったため、</a:t>
          </a:r>
          <a:r>
            <a:rPr kumimoji="1" lang="ja-JP" altLang="ja-JP" sz="1100">
              <a:solidFill>
                <a:schemeClr val="dk1"/>
              </a:solidFill>
              <a:effectLst/>
              <a:latin typeface="+mn-lt"/>
              <a:ea typeface="+mn-ea"/>
              <a:cs typeface="+mn-cs"/>
            </a:rPr>
            <a:t>将来負担比率の分子が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2A021D79-FB40-4E46-907A-7AB41739FA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EF6171B-8D0C-4F34-A8D1-A73E13B592D8}"/>
            </a:ext>
          </a:extLst>
        </xdr:cNvPr>
        <xdr:cNvSpPr>
          <a:spLocks noChangeArrowheads="1"/>
        </xdr:cNvSpPr>
      </xdr:nvSpPr>
      <xdr:spPr bwMode="auto">
        <a:xfrm>
          <a:off x="828675" y="9363075"/>
          <a:ext cx="695325" cy="64878"/>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18A6E91-1980-4E44-8425-2D237CE9F8CF}"/>
            </a:ext>
          </a:extLst>
        </xdr:cNvPr>
        <xdr:cNvSpPr>
          <a:spLocks noChangeArrowheads="1"/>
        </xdr:cNvSpPr>
      </xdr:nvSpPr>
      <xdr:spPr bwMode="auto">
        <a:xfrm>
          <a:off x="828675" y="9715500"/>
          <a:ext cx="695325" cy="5715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0E535BB-69A3-462B-9250-44F8084F3678}"/>
            </a:ext>
          </a:extLst>
        </xdr:cNvPr>
        <xdr:cNvSpPr>
          <a:spLocks noChangeArrowheads="1"/>
        </xdr:cNvSpPr>
      </xdr:nvSpPr>
      <xdr:spPr bwMode="auto">
        <a:xfrm>
          <a:off x="123825" y="123825"/>
          <a:ext cx="13435446" cy="5238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0035092-2C5F-4E3F-834A-6D3269F7184F}"/>
            </a:ext>
          </a:extLst>
        </xdr:cNvPr>
        <xdr:cNvSpPr>
          <a:spLocks noChangeShapeType="1"/>
        </xdr:cNvSpPr>
      </xdr:nvSpPr>
      <xdr:spPr bwMode="auto">
        <a:xfrm>
          <a:off x="628650" y="9086850"/>
          <a:ext cx="7248525" cy="1714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4AC70996-51C8-44CD-98A6-0627CDC02B01}"/>
            </a:ext>
          </a:extLst>
        </xdr:cNvPr>
        <xdr:cNvSpPr>
          <a:spLocks noChangeArrowheads="1"/>
        </xdr:cNvSpPr>
      </xdr:nvSpPr>
      <xdr:spPr bwMode="auto">
        <a:xfrm>
          <a:off x="13760903" y="165045"/>
          <a:ext cx="3989614" cy="3429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75CC619-052E-4A5B-97CD-069A9F40F664}"/>
            </a:ext>
          </a:extLst>
        </xdr:cNvPr>
        <xdr:cNvSpPr>
          <a:spLocks noChangeArrowheads="1"/>
        </xdr:cNvSpPr>
      </xdr:nvSpPr>
      <xdr:spPr bwMode="auto">
        <a:xfrm>
          <a:off x="17944143" y="165046"/>
          <a:ext cx="7445428" cy="3429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熊本県氷川町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9E0AA337-AE69-43CE-BA97-273CA3A67A27}"/>
            </a:ext>
          </a:extLst>
        </xdr:cNvPr>
        <xdr:cNvSpPr txBox="1">
          <a:spLocks noChangeArrowheads="1"/>
        </xdr:cNvSpPr>
      </xdr:nvSpPr>
      <xdr:spPr bwMode="auto">
        <a:xfrm>
          <a:off x="533400" y="804429"/>
          <a:ext cx="2352675" cy="4000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DD5096C-FAB0-4C45-8315-2CE1B69D8F82}"/>
            </a:ext>
          </a:extLst>
        </xdr:cNvPr>
        <xdr:cNvSpPr>
          <a:spLocks noChangeArrowheads="1"/>
        </xdr:cNvSpPr>
      </xdr:nvSpPr>
      <xdr:spPr bwMode="auto">
        <a:xfrm>
          <a:off x="828675" y="9544050"/>
          <a:ext cx="695325" cy="5715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8E01B33-29E7-425A-A7E6-EA935C8F30B1}"/>
            </a:ext>
          </a:extLst>
        </xdr:cNvPr>
        <xdr:cNvSpPr>
          <a:spLocks noChangeArrowheads="1"/>
        </xdr:cNvSpPr>
      </xdr:nvSpPr>
      <xdr:spPr bwMode="auto">
        <a:xfrm>
          <a:off x="13760903" y="681719"/>
          <a:ext cx="11628668" cy="354193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FE5737F-8998-430B-BA72-D22645122E8D}"/>
            </a:ext>
          </a:extLst>
        </xdr:cNvPr>
        <xdr:cNvSpPr txBox="1"/>
      </xdr:nvSpPr>
      <xdr:spPr>
        <a:xfrm>
          <a:off x="13760903" y="1069520"/>
          <a:ext cx="11627664" cy="31541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・財源不足を補うため、財政調整基金を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億円、ふるさと氷川応援基金を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億円取り崩し、また、ソフト事業に充当するため合併振興基金も約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億円取り崩した。前年度の歳計剰余金として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億円、ふるさと氷川応援基金を約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億円それぞれ積み立てたため、基金全体としては約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からの繰り入れによって不足する財源を補いながらの予算編成が依然として続いている。ふるさと納税事業の拡大に伴いふるさと氷川応援基金からの繰り入れが増加している。しかしながら、寄付による基金積立てであるため安定的な財源としては想定が難しい。公債費が高い水準で今後も推移していくことが想定されるため、基金の積み増しは財政的にも厳しく、今後も減少傾向が続いていくものと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8310D2D-A1F5-4F55-8795-3870A78BF983}"/>
            </a:ext>
          </a:extLst>
        </xdr:cNvPr>
        <xdr:cNvSpPr>
          <a:spLocks noChangeArrowheads="1"/>
        </xdr:cNvSpPr>
      </xdr:nvSpPr>
      <xdr:spPr bwMode="auto">
        <a:xfrm>
          <a:off x="13843535" y="759141"/>
          <a:ext cx="1257055" cy="2771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6815548A-87AC-4380-9E76-D99CC6054FE6}"/>
            </a:ext>
          </a:extLst>
        </xdr:cNvPr>
        <xdr:cNvSpPr>
          <a:spLocks noChangeArrowheads="1"/>
        </xdr:cNvSpPr>
      </xdr:nvSpPr>
      <xdr:spPr bwMode="auto">
        <a:xfrm>
          <a:off x="13760903" y="9414163"/>
          <a:ext cx="11628668" cy="13871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E9E835B5-458C-4052-9473-087DF545FF36}"/>
            </a:ext>
          </a:extLst>
        </xdr:cNvPr>
        <xdr:cNvSpPr txBox="1"/>
      </xdr:nvSpPr>
      <xdr:spPr>
        <a:xfrm>
          <a:off x="13760903" y="9434080"/>
          <a:ext cx="11627664" cy="1364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・合併振興基金：氷川町建設計画に定められた事業に要する経費の財源に充てる。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・竜北物産館運営費基金：氷川町竜北物産館及び付帯施設に係る改修、修繕等の整備資金に充てる。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・ふるさと振興基金：氷川町総合振興計画に定められたもののうち、観光開発に関する事業、人材育成活用に関する事業又は地場産業振興に関する事業に要する経費の財源に充てる。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・ふるさと氷川応援基金：ふるさと寄附を財源として寄附者の社会的投資を具体化することにより、多様な人々の参加による個性あふれるふるさとづくりに資する経費の財源に充てる。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・ふるさと氷川応援基金：令和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年度寄付額約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・竜北物産館運営費基金：物産館使用料の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を積み立てたため増となった。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・合併振興基金：地区活性化交付金や各種イベントなどのソフト事業に充当したため減となった。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年熊本地震復興基金：災害備蓄品購入費や熊本地震に起因する公共施設の修繕等に充当したため減となった。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・ふるさと氷川応援基金：当年度の寄付は全額基金に積み立て、翌年度以降に指定のあった事業に充当する。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・竜北物産館運営基金：使用料の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を積み立て、竜北物産館の修繕費等に充当する。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・合併振興基金：積増しは行わず、ソフト事業に充当する。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年熊本地震復興基金：新たな積立ては利子分のみで、熊本地震からの早期復興のための事業に充当する。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15E15E7-E988-4B7C-85B6-0D23071FB33F}"/>
            </a:ext>
          </a:extLst>
        </xdr:cNvPr>
        <xdr:cNvSpPr>
          <a:spLocks noChangeArrowheads="1"/>
        </xdr:cNvSpPr>
      </xdr:nvSpPr>
      <xdr:spPr bwMode="auto">
        <a:xfrm>
          <a:off x="13843534" y="9427583"/>
          <a:ext cx="2510891" cy="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A5FCB03-9A92-445C-BF9B-BF69DEE1A6D2}"/>
            </a:ext>
          </a:extLst>
        </xdr:cNvPr>
        <xdr:cNvSpPr>
          <a:spLocks noChangeArrowheads="1"/>
        </xdr:cNvSpPr>
      </xdr:nvSpPr>
      <xdr:spPr bwMode="auto">
        <a:xfrm>
          <a:off x="13760903" y="4327070"/>
          <a:ext cx="11628668" cy="28409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7645D1F-8CD5-4DAA-AE3F-41C170E8B2CA}"/>
            </a:ext>
          </a:extLst>
        </xdr:cNvPr>
        <xdr:cNvSpPr txBox="1"/>
      </xdr:nvSpPr>
      <xdr:spPr>
        <a:xfrm>
          <a:off x="13760903" y="4724400"/>
          <a:ext cx="11627664" cy="242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・普通交付税の合併算定替えの縮減による普通交付税額の減少や各種事業の財源不足を補うため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億円の取崩しを行い、前年度の歳計剰余金の処分として約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億円を積立てしたため、前年度に比べ約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・普通交付税における合併算定替えと一本算定の差額（約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億円／年）に対応するため、令和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年度からの一本算定後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年分（約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年間分を考慮し、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年分（約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億円）を確保する見込みであったが、大型事業の実施により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憶円の確保に留まった。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391B6B8F-E56E-4AA4-97EE-8E946BF41012}"/>
            </a:ext>
          </a:extLst>
        </xdr:cNvPr>
        <xdr:cNvSpPr>
          <a:spLocks noChangeArrowheads="1"/>
        </xdr:cNvSpPr>
      </xdr:nvSpPr>
      <xdr:spPr bwMode="auto">
        <a:xfrm>
          <a:off x="13843534" y="4420048"/>
          <a:ext cx="2048249"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CC8EA6A-223E-4E1E-8151-61D72B9DDB84}"/>
            </a:ext>
          </a:extLst>
        </xdr:cNvPr>
        <xdr:cNvSpPr>
          <a:spLocks noChangeArrowheads="1"/>
        </xdr:cNvSpPr>
      </xdr:nvSpPr>
      <xdr:spPr bwMode="auto">
        <a:xfrm>
          <a:off x="13760903" y="7276355"/>
          <a:ext cx="11628668" cy="19992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9E9D9AF-B56C-461A-BC4D-DA7760308381}"/>
            </a:ext>
          </a:extLst>
        </xdr:cNvPr>
        <xdr:cNvSpPr txBox="1"/>
      </xdr:nvSpPr>
      <xdr:spPr>
        <a:xfrm>
          <a:off x="13760903" y="7673685"/>
          <a:ext cx="11627664" cy="158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年度の公債費に充てる普通交付税措置額及び基金利子として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31,942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千円を基金として積み立てた。元利償還金の財源として約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年度にかけて元利償還金のピーク（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億円超／年）を迎えるため、その財源とする。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B18D613-9942-404B-93C9-0C9EC90BA96D}"/>
            </a:ext>
          </a:extLst>
        </xdr:cNvPr>
        <xdr:cNvSpPr>
          <a:spLocks noChangeArrowheads="1"/>
        </xdr:cNvSpPr>
      </xdr:nvSpPr>
      <xdr:spPr bwMode="auto">
        <a:xfrm>
          <a:off x="13843534" y="7369333"/>
          <a:ext cx="1256400" cy="2658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10,742
10,468
33.36
9,346,766
8,910,730
424,381
4,349,592
5,433,081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有形固定資産減価償却率は</a:t>
          </a:r>
          <a:r>
            <a:rPr kumimoji="1" lang="en-US" altLang="ja-JP" sz="1050">
              <a:latin typeface="ＭＳ Ｐゴシック" panose="020B0600070205080204" pitchFamily="50" charset="-128"/>
              <a:ea typeface="ＭＳ Ｐゴシック" panose="020B0600070205080204" pitchFamily="50" charset="-128"/>
            </a:rPr>
            <a:t>69.0</a:t>
          </a:r>
          <a:r>
            <a:rPr kumimoji="1" lang="ja-JP" altLang="en-US" sz="1050">
              <a:latin typeface="ＭＳ Ｐゴシック" panose="020B0600070205080204" pitchFamily="50" charset="-128"/>
              <a:ea typeface="ＭＳ Ｐゴシック" panose="020B0600070205080204" pitchFamily="50" charset="-128"/>
            </a:rPr>
            <a:t>％であり、前年度（</a:t>
          </a:r>
          <a:r>
            <a:rPr kumimoji="1" lang="en-US" altLang="ja-JP" sz="1050">
              <a:latin typeface="ＭＳ Ｐゴシック" panose="020B0600070205080204" pitchFamily="50" charset="-128"/>
              <a:ea typeface="ＭＳ Ｐゴシック" panose="020B0600070205080204" pitchFamily="50" charset="-128"/>
            </a:rPr>
            <a:t>68.1</a:t>
          </a:r>
          <a:r>
            <a:rPr kumimoji="1" lang="ja-JP" altLang="en-US" sz="1050">
              <a:latin typeface="ＭＳ Ｐゴシック" panose="020B0600070205080204" pitchFamily="50" charset="-128"/>
              <a:ea typeface="ＭＳ Ｐゴシック" panose="020B0600070205080204" pitchFamily="50" charset="-128"/>
            </a:rPr>
            <a:t>％）からは</a:t>
          </a:r>
          <a:r>
            <a:rPr kumimoji="1" lang="en-US" altLang="ja-JP" sz="1050">
              <a:latin typeface="ＭＳ Ｐゴシック" panose="020B0600070205080204" pitchFamily="50" charset="-128"/>
              <a:ea typeface="ＭＳ Ｐゴシック" panose="020B0600070205080204" pitchFamily="50" charset="-128"/>
            </a:rPr>
            <a:t>0.9</a:t>
          </a:r>
          <a:r>
            <a:rPr kumimoji="1" lang="ja-JP" altLang="en-US" sz="1050">
              <a:latin typeface="ＭＳ Ｐゴシック" panose="020B0600070205080204" pitchFamily="50" charset="-128"/>
              <a:ea typeface="ＭＳ Ｐゴシック" panose="020B0600070205080204" pitchFamily="50" charset="-128"/>
            </a:rPr>
            <a:t>ポイント上昇した。主な増加要因は、学校給食共同調理場の増築・改修工事（</a:t>
          </a:r>
          <a:r>
            <a:rPr kumimoji="1" lang="en-US" altLang="ja-JP" sz="1050">
              <a:latin typeface="ＭＳ Ｐゴシック" panose="020B0600070205080204" pitchFamily="50" charset="-128"/>
              <a:ea typeface="ＭＳ Ｐゴシック" panose="020B0600070205080204" pitchFamily="50" charset="-128"/>
            </a:rPr>
            <a:t>136,259,786</a:t>
          </a:r>
          <a:r>
            <a:rPr kumimoji="1" lang="ja-JP" altLang="en-US" sz="1050">
              <a:latin typeface="ＭＳ Ｐゴシック" panose="020B0600070205080204" pitchFamily="50" charset="-128"/>
              <a:ea typeface="ＭＳ Ｐゴシック" panose="020B0600070205080204" pitchFamily="50" charset="-128"/>
            </a:rPr>
            <a:t>円）、竜翔センター空調設備改修工事（</a:t>
          </a:r>
          <a:r>
            <a:rPr kumimoji="1" lang="en-US" altLang="ja-JP" sz="1050">
              <a:latin typeface="ＭＳ Ｐゴシック" panose="020B0600070205080204" pitchFamily="50" charset="-128"/>
              <a:ea typeface="ＭＳ Ｐゴシック" panose="020B0600070205080204" pitchFamily="50" charset="-128"/>
            </a:rPr>
            <a:t>69,120,040</a:t>
          </a:r>
          <a:r>
            <a:rPr kumimoji="1" lang="ja-JP" altLang="en-US" sz="1050">
              <a:latin typeface="ＭＳ Ｐゴシック" panose="020B0600070205080204" pitchFamily="50" charset="-128"/>
              <a:ea typeface="ＭＳ Ｐゴシック" panose="020B0600070205080204" pitchFamily="50" charset="-128"/>
            </a:rPr>
            <a:t>円）、健康センター外壁防水塗装工事（</a:t>
          </a:r>
          <a:r>
            <a:rPr kumimoji="1" lang="en-US" altLang="ja-JP" sz="1050">
              <a:latin typeface="ＭＳ Ｐゴシック" panose="020B0600070205080204" pitchFamily="50" charset="-128"/>
              <a:ea typeface="ＭＳ Ｐゴシック" panose="020B0600070205080204" pitchFamily="50" charset="-128"/>
            </a:rPr>
            <a:t>1,882,540</a:t>
          </a:r>
          <a:r>
            <a:rPr kumimoji="1" lang="ja-JP" altLang="en-US" sz="1050">
              <a:latin typeface="ＭＳ Ｐゴシック" panose="020B0600070205080204" pitchFamily="50" charset="-128"/>
              <a:ea typeface="ＭＳ Ｐゴシック" panose="020B0600070205080204" pitchFamily="50" charset="-128"/>
            </a:rPr>
            <a:t>円）である。一方、新村集会所（</a:t>
          </a:r>
          <a:r>
            <a:rPr kumimoji="1" lang="en-US" altLang="ja-JP" sz="1050">
              <a:latin typeface="ＭＳ Ｐゴシック" panose="020B0600070205080204" pitchFamily="50" charset="-128"/>
              <a:ea typeface="ＭＳ Ｐゴシック" panose="020B0600070205080204" pitchFamily="50" charset="-128"/>
            </a:rPr>
            <a:t>15,516,000</a:t>
          </a:r>
          <a:r>
            <a:rPr kumimoji="1" lang="ja-JP" altLang="en-US" sz="1050">
              <a:latin typeface="ＭＳ Ｐゴシック" panose="020B0600070205080204" pitchFamily="50" charset="-128"/>
              <a:ea typeface="ＭＳ Ｐゴシック" panose="020B0600070205080204" pitchFamily="50" charset="-128"/>
            </a:rPr>
            <a:t>円）及び旧警察署跡地</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棟（</a:t>
          </a:r>
          <a:r>
            <a:rPr kumimoji="1" lang="en-US" altLang="ja-JP" sz="1050">
              <a:latin typeface="ＭＳ Ｐゴシック" panose="020B0600070205080204" pitchFamily="50" charset="-128"/>
              <a:ea typeface="ＭＳ Ｐゴシック" panose="020B0600070205080204" pitchFamily="50" charset="-128"/>
            </a:rPr>
            <a:t>188,928,150</a:t>
          </a:r>
          <a:r>
            <a:rPr kumimoji="1" lang="ja-JP" altLang="en-US" sz="1050">
              <a:latin typeface="ＭＳ Ｐゴシック" panose="020B0600070205080204" pitchFamily="50" charset="-128"/>
              <a:ea typeface="ＭＳ Ｐゴシック" panose="020B0600070205080204" pitchFamily="50" charset="-128"/>
            </a:rPr>
            <a:t>円）を除却したが、いずれもほぼ全額償却済みの資産であったため、減価償却率への影響は軽微であった。今後は公共施設等総合管理計画に基づき、老朽化した施設の更新・改修を計画的に実施し、資産の適正な維持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15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15240</xdr:rowOff>
    </xdr:from>
    <xdr:to>
      <xdr:col>19</xdr:col>
      <xdr:colOff>187325</xdr:colOff>
      <xdr:row>32</xdr:row>
      <xdr:rowOff>116840</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66040</xdr:rowOff>
    </xdr:from>
    <xdr:to>
      <xdr:col>23</xdr:col>
      <xdr:colOff>85725</xdr:colOff>
      <xdr:row>32</xdr:row>
      <xdr:rowOff>98425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323965"/>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129117</xdr:rowOff>
    </xdr:from>
    <xdr:to>
      <xdr:col>15</xdr:col>
      <xdr:colOff>187325</xdr:colOff>
      <xdr:row>32</xdr:row>
      <xdr:rowOff>59267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2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8467</xdr:rowOff>
    </xdr:from>
    <xdr:to>
      <xdr:col>19</xdr:col>
      <xdr:colOff>136525</xdr:colOff>
      <xdr:row>32</xdr:row>
      <xdr:rowOff>66040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26639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78740</xdr:rowOff>
    </xdr:from>
    <xdr:to>
      <xdr:col>11</xdr:col>
      <xdr:colOff>187325</xdr:colOff>
      <xdr:row>32</xdr:row>
      <xdr:rowOff>8890</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129540</xdr:rowOff>
    </xdr:from>
    <xdr:to>
      <xdr:col>15</xdr:col>
      <xdr:colOff>136525</xdr:colOff>
      <xdr:row>32</xdr:row>
      <xdr:rowOff>8467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21601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28363</xdr:rowOff>
    </xdr:from>
    <xdr:to>
      <xdr:col>7</xdr:col>
      <xdr:colOff>187325</xdr:colOff>
      <xdr:row>31</xdr:row>
      <xdr:rowOff>129963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79163</xdr:rowOff>
    </xdr:from>
    <xdr:to>
      <xdr:col>11</xdr:col>
      <xdr:colOff>136525</xdr:colOff>
      <xdr:row>31</xdr:row>
      <xdr:rowOff>129540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16563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04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107967</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365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75794</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99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25417</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146490</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424.2</a:t>
          </a:r>
          <a:r>
            <a:rPr kumimoji="1" lang="ja-JP" altLang="en-US" sz="1100">
              <a:latin typeface="ＭＳ Ｐゴシック" panose="020B0600070205080204" pitchFamily="50" charset="-128"/>
              <a:ea typeface="ＭＳ Ｐゴシック" panose="020B0600070205080204" pitchFamily="50" charset="-128"/>
            </a:rPr>
            <a:t>％であり、類似団体内平均値（</a:t>
          </a:r>
          <a:r>
            <a:rPr kumimoji="1" lang="en-US" altLang="ja-JP" sz="1100">
              <a:latin typeface="ＭＳ Ｐゴシック" panose="020B0600070205080204" pitchFamily="50" charset="-128"/>
              <a:ea typeface="ＭＳ Ｐゴシック" panose="020B0600070205080204" pitchFamily="50" charset="-128"/>
            </a:rPr>
            <a:t>431.5</a:t>
          </a:r>
          <a:r>
            <a:rPr kumimoji="1" lang="ja-JP" altLang="en-US" sz="1100">
              <a:latin typeface="ＭＳ Ｐゴシック" panose="020B0600070205080204" pitchFamily="50" charset="-128"/>
              <a:ea typeface="ＭＳ Ｐゴシック" panose="020B0600070205080204" pitchFamily="50" charset="-128"/>
            </a:rPr>
            <a:t>％）をやや下回る水準にある（類似団体内最小値</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％、最大値</a:t>
          </a:r>
          <a:r>
            <a:rPr kumimoji="1" lang="en-US" altLang="ja-JP" sz="1100">
              <a:latin typeface="ＭＳ Ｐゴシック" panose="020B0600070205080204" pitchFamily="50" charset="-128"/>
              <a:ea typeface="ＭＳ Ｐゴシック" panose="020B0600070205080204" pitchFamily="50" charset="-128"/>
            </a:rPr>
            <a:t>1,094.0</a:t>
          </a:r>
          <a:r>
            <a:rPr kumimoji="1" lang="ja-JP" altLang="en-US" sz="1100">
              <a:latin typeface="ＭＳ Ｐゴシック" panose="020B0600070205080204" pitchFamily="50" charset="-128"/>
              <a:ea typeface="ＭＳ Ｐゴシック" panose="020B0600070205080204" pitchFamily="50" charset="-128"/>
            </a:rPr>
            <a:t>％）。地方債現在高は</a:t>
          </a:r>
          <a:r>
            <a:rPr kumimoji="1" lang="en-US" altLang="ja-JP" sz="1100">
              <a:latin typeface="ＭＳ Ｐゴシック" panose="020B0600070205080204" pitchFamily="50" charset="-128"/>
              <a:ea typeface="ＭＳ Ｐゴシック" panose="020B0600070205080204" pitchFamily="50" charset="-128"/>
            </a:rPr>
            <a:t>5,798,051</a:t>
          </a:r>
          <a:r>
            <a:rPr kumimoji="1" lang="ja-JP" altLang="en-US" sz="1100">
              <a:latin typeface="ＭＳ Ｐゴシック" panose="020B0600070205080204" pitchFamily="50" charset="-128"/>
              <a:ea typeface="ＭＳ Ｐゴシック" panose="020B0600070205080204" pitchFamily="50" charset="-128"/>
            </a:rPr>
            <a:t>千円から</a:t>
          </a:r>
          <a:r>
            <a:rPr kumimoji="1" lang="en-US" altLang="ja-JP" sz="1100">
              <a:latin typeface="ＭＳ Ｐゴシック" panose="020B0600070205080204" pitchFamily="50" charset="-128"/>
              <a:ea typeface="ＭＳ Ｐゴシック" panose="020B0600070205080204" pitchFamily="50" charset="-128"/>
            </a:rPr>
            <a:t>5,433,081</a:t>
          </a:r>
          <a:r>
            <a:rPr kumimoji="1" lang="ja-JP" altLang="en-US" sz="1100">
              <a:latin typeface="ＭＳ Ｐゴシック" panose="020B0600070205080204" pitchFamily="50" charset="-128"/>
              <a:ea typeface="ＭＳ Ｐゴシック" panose="020B0600070205080204" pitchFamily="50" charset="-128"/>
            </a:rPr>
            <a:t>千円へ</a:t>
          </a:r>
          <a:r>
            <a:rPr kumimoji="1" lang="en-US" altLang="ja-JP" sz="1100">
              <a:latin typeface="ＭＳ Ｐゴシック" panose="020B0600070205080204" pitchFamily="50" charset="-128"/>
              <a:ea typeface="ＭＳ Ｐゴシック" panose="020B0600070205080204" pitchFamily="50" charset="-128"/>
            </a:rPr>
            <a:t>364,970</a:t>
          </a:r>
          <a:r>
            <a:rPr kumimoji="1" lang="ja-JP" altLang="en-US" sz="1100">
              <a:latin typeface="ＭＳ Ｐゴシック" panose="020B0600070205080204" pitchFamily="50" charset="-128"/>
              <a:ea typeface="ＭＳ Ｐゴシック" panose="020B0600070205080204" pitchFamily="50" charset="-128"/>
            </a:rPr>
            <a:t>千円（</a:t>
          </a:r>
          <a:r>
            <a:rPr kumimoji="1" lang="en-US" altLang="ja-JP" sz="1100">
              <a:latin typeface="ＭＳ Ｐゴシック" panose="020B0600070205080204" pitchFamily="50" charset="-128"/>
              <a:ea typeface="ＭＳ Ｐゴシック" panose="020B0600070205080204" pitchFamily="50" charset="-128"/>
            </a:rPr>
            <a:t>6.3</a:t>
          </a:r>
          <a:r>
            <a:rPr kumimoji="1" lang="ja-JP" altLang="en-US" sz="1100">
              <a:latin typeface="ＭＳ Ｐゴシック" panose="020B0600070205080204" pitchFamily="50" charset="-128"/>
              <a:ea typeface="ＭＳ Ｐゴシック" panose="020B0600070205080204" pitchFamily="50" charset="-128"/>
            </a:rPr>
            <a:t>％）減少しており、地方債残高は減少傾向にある。今後も新規地方債の発行を必要最小限に抑制し、債務償還比率の一層の改善を図る。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58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27263</xdr:rowOff>
    </xdr:from>
    <xdr:to>
      <xdr:col>76</xdr:col>
      <xdr:colOff>73025</xdr:colOff>
      <xdr:row>29</xdr:row>
      <xdr:rowOff>128863</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57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50140</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562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147207</xdr:rowOff>
    </xdr:from>
    <xdr:to>
      <xdr:col>72</xdr:col>
      <xdr:colOff>123825</xdr:colOff>
      <xdr:row>30</xdr:row>
      <xdr:rowOff>77357</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58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78063</xdr:rowOff>
    </xdr:from>
    <xdr:to>
      <xdr:col>76</xdr:col>
      <xdr:colOff>22225</xdr:colOff>
      <xdr:row>30</xdr:row>
      <xdr:rowOff>26557</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5821638"/>
          <a:ext cx="711200" cy="11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169037</xdr:rowOff>
    </xdr:from>
    <xdr:to>
      <xdr:col>68</xdr:col>
      <xdr:colOff>123825</xdr:colOff>
      <xdr:row>30</xdr:row>
      <xdr:rowOff>99187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26557</xdr:rowOff>
    </xdr:from>
    <xdr:to>
      <xdr:col>72</xdr:col>
      <xdr:colOff>73025</xdr:colOff>
      <xdr:row>30</xdr:row>
      <xdr:rowOff>48387</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5941582"/>
          <a:ext cx="762000" cy="2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14979</xdr:rowOff>
    </xdr:from>
    <xdr:to>
      <xdr:col>64</xdr:col>
      <xdr:colOff>123825</xdr:colOff>
      <xdr:row>30</xdr:row>
      <xdr:rowOff>116579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93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48387</xdr:rowOff>
    </xdr:from>
    <xdr:to>
      <xdr:col>68</xdr:col>
      <xdr:colOff>73025</xdr:colOff>
      <xdr:row>30</xdr:row>
      <xdr:rowOff>65779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2560300" y="5963412"/>
          <a:ext cx="762000" cy="1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51033</xdr:rowOff>
    </xdr:from>
    <xdr:to>
      <xdr:col>60</xdr:col>
      <xdr:colOff>123825</xdr:colOff>
      <xdr:row>31</xdr:row>
      <xdr:rowOff>152633</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13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65779</xdr:rowOff>
    </xdr:from>
    <xdr:to>
      <xdr:col>64</xdr:col>
      <xdr:colOff>73025</xdr:colOff>
      <xdr:row>31</xdr:row>
      <xdr:rowOff>101833</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980804"/>
          <a:ext cx="762000" cy="20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55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5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56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68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68484</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598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90314</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107706</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02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143760</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23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10,742
10,468
33.36
9,346,766
8,910,730
424,381
4,349,592
5,433,081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121739</xdr:rowOff>
    </xdr:from>
    <xdr:to>
      <xdr:col>24</xdr:col>
      <xdr:colOff>114300</xdr:colOff>
      <xdr:row>36</xdr:row>
      <xdr:rowOff>51889</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144616</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597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72753</xdr:rowOff>
    </xdr:from>
    <xdr:to>
      <xdr:col>20</xdr:col>
      <xdr:colOff>38100</xdr:colOff>
      <xdr:row>36</xdr:row>
      <xdr:rowOff>2903</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07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123553</xdr:rowOff>
    </xdr:from>
    <xdr:to>
      <xdr:col>24</xdr:col>
      <xdr:colOff>63500</xdr:colOff>
      <xdr:row>36</xdr:row>
      <xdr:rowOff>1089</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6124303"/>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13970</xdr:rowOff>
    </xdr:from>
    <xdr:to>
      <xdr:col>15</xdr:col>
      <xdr:colOff>101600</xdr:colOff>
      <xdr:row>35</xdr:row>
      <xdr:rowOff>115570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64770</xdr:rowOff>
    </xdr:from>
    <xdr:to>
      <xdr:col>19</xdr:col>
      <xdr:colOff>177800</xdr:colOff>
      <xdr:row>35</xdr:row>
      <xdr:rowOff>123553</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06552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129903</xdr:rowOff>
    </xdr:from>
    <xdr:to>
      <xdr:col>10</xdr:col>
      <xdr:colOff>165100</xdr:colOff>
      <xdr:row>35</xdr:row>
      <xdr:rowOff>60053</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9253</xdr:rowOff>
    </xdr:from>
    <xdr:to>
      <xdr:col>15</xdr:col>
      <xdr:colOff>50800</xdr:colOff>
      <xdr:row>35</xdr:row>
      <xdr:rowOff>64770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601000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77651</xdr:rowOff>
    </xdr:from>
    <xdr:to>
      <xdr:col>6</xdr:col>
      <xdr:colOff>38100</xdr:colOff>
      <xdr:row>35</xdr:row>
      <xdr:rowOff>7801</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590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128451</xdr:rowOff>
    </xdr:from>
    <xdr:to>
      <xdr:col>10</xdr:col>
      <xdr:colOff>114300</xdr:colOff>
      <xdr:row>35</xdr:row>
      <xdr:rowOff>9253</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595775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19430</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584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132097</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76580</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24328</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568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00000000-0008-0000-01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00000000-0008-0000-0100-000076000000}"/>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00000000-0008-0000-0100-000078000000}"/>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a:extLst>
            <a:ext uri="{FF2B5EF4-FFF2-40B4-BE49-F238E27FC236}">
              <a16:creationId xmlns:a16="http://schemas.microsoft.com/office/drawing/2014/main" id="{00000000-0008-0000-0100-00007A000000}"/>
            </a:ext>
          </a:extLst>
        </xdr:cNvPr>
        <xdr:cNvSpPr txBox="1"/>
      </xdr:nvSpPr>
      <xdr:spPr>
        <a:xfrm>
          <a:off x="10515600" y="6656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111716</xdr:rowOff>
    </xdr:from>
    <xdr:to>
      <xdr:col>55</xdr:col>
      <xdr:colOff>50800</xdr:colOff>
      <xdr:row>41</xdr:row>
      <xdr:rowOff>41866</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10426700" y="696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90143</xdr:rowOff>
    </xdr:from>
    <xdr:ext cx="534377" cy="259045"/>
    <xdr:sp macro="" textlink="">
      <xdr:nvSpPr>
        <xdr:cNvPr id="134" name="【道路】&#10;一人当たり延長該当値テキスト">
          <a:extLst>
            <a:ext uri="{FF2B5EF4-FFF2-40B4-BE49-F238E27FC236}">
              <a16:creationId xmlns:a16="http://schemas.microsoft.com/office/drawing/2014/main" id="{00000000-0008-0000-0100-000086000000}"/>
            </a:ext>
          </a:extLst>
        </xdr:cNvPr>
        <xdr:cNvSpPr txBox="1"/>
      </xdr:nvSpPr>
      <xdr:spPr>
        <a:xfrm>
          <a:off x="10515600" y="694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123089</xdr:rowOff>
    </xdr:from>
    <xdr:to>
      <xdr:col>50</xdr:col>
      <xdr:colOff>165100</xdr:colOff>
      <xdr:row>41</xdr:row>
      <xdr:rowOff>53239</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9588500" y="698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162516</xdr:rowOff>
    </xdr:from>
    <xdr:to>
      <xdr:col>55</xdr:col>
      <xdr:colOff>0</xdr:colOff>
      <xdr:row>41</xdr:row>
      <xdr:rowOff>2439</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9639300" y="7020516"/>
          <a:ext cx="8382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137547</xdr:rowOff>
    </xdr:from>
    <xdr:to>
      <xdr:col>46</xdr:col>
      <xdr:colOff>38100</xdr:colOff>
      <xdr:row>41</xdr:row>
      <xdr:rowOff>67697</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8699500" y="699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2439</xdr:rowOff>
    </xdr:from>
    <xdr:to>
      <xdr:col>50</xdr:col>
      <xdr:colOff>114300</xdr:colOff>
      <xdr:row>41</xdr:row>
      <xdr:rowOff>16897</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8750300" y="7031889"/>
          <a:ext cx="889000" cy="1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145262</xdr:rowOff>
    </xdr:from>
    <xdr:to>
      <xdr:col>41</xdr:col>
      <xdr:colOff>101600</xdr:colOff>
      <xdr:row>41</xdr:row>
      <xdr:rowOff>75412</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7810500" y="700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16897</xdr:rowOff>
    </xdr:from>
    <xdr:to>
      <xdr:col>45</xdr:col>
      <xdr:colOff>177800</xdr:colOff>
      <xdr:row>41</xdr:row>
      <xdr:rowOff>24612</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7861300" y="7046347"/>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155949</xdr:rowOff>
    </xdr:from>
    <xdr:to>
      <xdr:col>36</xdr:col>
      <xdr:colOff>165100</xdr:colOff>
      <xdr:row>41</xdr:row>
      <xdr:rowOff>86099</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6921500" y="701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24612</xdr:rowOff>
    </xdr:from>
    <xdr:to>
      <xdr:col>41</xdr:col>
      <xdr:colOff>50800</xdr:colOff>
      <xdr:row>41</xdr:row>
      <xdr:rowOff>35299</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6972300" y="7054062"/>
          <a:ext cx="8890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a:extLst>
            <a:ext uri="{FF2B5EF4-FFF2-40B4-BE49-F238E27FC236}">
              <a16:creationId xmlns:a16="http://schemas.microsoft.com/office/drawing/2014/main" id="{00000000-0008-0000-0100-00008F000000}"/>
            </a:ext>
          </a:extLst>
        </xdr:cNvPr>
        <xdr:cNvSpPr txBox="1"/>
      </xdr:nvSpPr>
      <xdr:spPr>
        <a:xfrm>
          <a:off x="9359411" y="659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a:extLst>
            <a:ext uri="{FF2B5EF4-FFF2-40B4-BE49-F238E27FC236}">
              <a16:creationId xmlns:a16="http://schemas.microsoft.com/office/drawing/2014/main" id="{00000000-0008-0000-0100-000090000000}"/>
            </a:ext>
          </a:extLst>
        </xdr:cNvPr>
        <xdr:cNvSpPr txBox="1"/>
      </xdr:nvSpPr>
      <xdr:spPr>
        <a:xfrm>
          <a:off x="8483111" y="66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a:extLst>
            <a:ext uri="{FF2B5EF4-FFF2-40B4-BE49-F238E27FC236}">
              <a16:creationId xmlns:a16="http://schemas.microsoft.com/office/drawing/2014/main" id="{00000000-0008-0000-0100-000091000000}"/>
            </a:ext>
          </a:extLst>
        </xdr:cNvPr>
        <xdr:cNvSpPr txBox="1"/>
      </xdr:nvSpPr>
      <xdr:spPr>
        <a:xfrm>
          <a:off x="7594111" y="66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a:extLst>
            <a:ext uri="{FF2B5EF4-FFF2-40B4-BE49-F238E27FC236}">
              <a16:creationId xmlns:a16="http://schemas.microsoft.com/office/drawing/2014/main" id="{00000000-0008-0000-0100-000092000000}"/>
            </a:ext>
          </a:extLst>
        </xdr:cNvPr>
        <xdr:cNvSpPr txBox="1"/>
      </xdr:nvSpPr>
      <xdr:spPr>
        <a:xfrm>
          <a:off x="6705111" y="663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44366</xdr:rowOff>
    </xdr:from>
    <xdr:ext cx="534377" cy="259045"/>
    <xdr:sp macro="" textlink="">
      <xdr:nvSpPr>
        <xdr:cNvPr id="147" name="n_1mainValue【道路】&#10;一人当たり延長">
          <a:extLst>
            <a:ext uri="{FF2B5EF4-FFF2-40B4-BE49-F238E27FC236}">
              <a16:creationId xmlns:a16="http://schemas.microsoft.com/office/drawing/2014/main" id="{00000000-0008-0000-0100-000093000000}"/>
            </a:ext>
          </a:extLst>
        </xdr:cNvPr>
        <xdr:cNvSpPr txBox="1"/>
      </xdr:nvSpPr>
      <xdr:spPr>
        <a:xfrm>
          <a:off x="9359411" y="707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58824</xdr:rowOff>
    </xdr:from>
    <xdr:ext cx="534377" cy="259045"/>
    <xdr:sp macro="" textlink="">
      <xdr:nvSpPr>
        <xdr:cNvPr id="148" name="n_2mainValue【道路】&#10;一人当たり延長">
          <a:extLst>
            <a:ext uri="{FF2B5EF4-FFF2-40B4-BE49-F238E27FC236}">
              <a16:creationId xmlns:a16="http://schemas.microsoft.com/office/drawing/2014/main" id="{00000000-0008-0000-0100-000094000000}"/>
            </a:ext>
          </a:extLst>
        </xdr:cNvPr>
        <xdr:cNvSpPr txBox="1"/>
      </xdr:nvSpPr>
      <xdr:spPr>
        <a:xfrm>
          <a:off x="8483111" y="708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66539</xdr:rowOff>
    </xdr:from>
    <xdr:ext cx="534377" cy="259045"/>
    <xdr:sp macro="" textlink="">
      <xdr:nvSpPr>
        <xdr:cNvPr id="149" name="n_3mainValue【道路】&#10;一人当たり延長">
          <a:extLst>
            <a:ext uri="{FF2B5EF4-FFF2-40B4-BE49-F238E27FC236}">
              <a16:creationId xmlns:a16="http://schemas.microsoft.com/office/drawing/2014/main" id="{00000000-0008-0000-0100-000095000000}"/>
            </a:ext>
          </a:extLst>
        </xdr:cNvPr>
        <xdr:cNvSpPr txBox="1"/>
      </xdr:nvSpPr>
      <xdr:spPr>
        <a:xfrm>
          <a:off x="7594111" y="709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77226</xdr:rowOff>
    </xdr:from>
    <xdr:ext cx="534377" cy="259045"/>
    <xdr:sp macro="" textlink="">
      <xdr:nvSpPr>
        <xdr:cNvPr id="150" name="n_4mainValue【道路】&#10;一人当たり延長">
          <a:extLst>
            <a:ext uri="{FF2B5EF4-FFF2-40B4-BE49-F238E27FC236}">
              <a16:creationId xmlns:a16="http://schemas.microsoft.com/office/drawing/2014/main" id="{00000000-0008-0000-0100-000096000000}"/>
            </a:ext>
          </a:extLst>
        </xdr:cNvPr>
        <xdr:cNvSpPr txBox="1"/>
      </xdr:nvSpPr>
      <xdr:spPr>
        <a:xfrm>
          <a:off x="6705111" y="710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9952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164084</xdr:rowOff>
    </xdr:from>
    <xdr:to>
      <xdr:col>24</xdr:col>
      <xdr:colOff>114300</xdr:colOff>
      <xdr:row>63</xdr:row>
      <xdr:rowOff>94234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79011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70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166370</xdr:rowOff>
    </xdr:from>
    <xdr:to>
      <xdr:col>20</xdr:col>
      <xdr:colOff>38100</xdr:colOff>
      <xdr:row>63</xdr:row>
      <xdr:rowOff>96520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43434</xdr:rowOff>
    </xdr:from>
    <xdr:to>
      <xdr:col>24</xdr:col>
      <xdr:colOff>63500</xdr:colOff>
      <xdr:row>63</xdr:row>
      <xdr:rowOff>45720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3797300" y="1084478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1778</xdr:rowOff>
    </xdr:from>
    <xdr:to>
      <xdr:col>15</xdr:col>
      <xdr:colOff>101600</xdr:colOff>
      <xdr:row>63</xdr:row>
      <xdr:rowOff>103378</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45720</xdr:rowOff>
    </xdr:from>
    <xdr:to>
      <xdr:col>19</xdr:col>
      <xdr:colOff>177800</xdr:colOff>
      <xdr:row>63</xdr:row>
      <xdr:rowOff>52578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8470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166370</xdr:rowOff>
    </xdr:from>
    <xdr:to>
      <xdr:col>10</xdr:col>
      <xdr:colOff>165100</xdr:colOff>
      <xdr:row>63</xdr:row>
      <xdr:rowOff>96520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45720</xdr:rowOff>
    </xdr:from>
    <xdr:to>
      <xdr:col>15</xdr:col>
      <xdr:colOff>50800</xdr:colOff>
      <xdr:row>63</xdr:row>
      <xdr:rowOff>52578</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84707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161798</xdr:rowOff>
    </xdr:from>
    <xdr:to>
      <xdr:col>6</xdr:col>
      <xdr:colOff>38100</xdr:colOff>
      <xdr:row>63</xdr:row>
      <xdr:rowOff>91948</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7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41148</xdr:rowOff>
    </xdr:from>
    <xdr:to>
      <xdr:col>10</xdr:col>
      <xdr:colOff>114300</xdr:colOff>
      <xdr:row>63</xdr:row>
      <xdr:rowOff>45720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8424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87647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94505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895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87647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83075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88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29087</xdr:rowOff>
    </xdr:from>
    <xdr:to>
      <xdr:col>55</xdr:col>
      <xdr:colOff>50800</xdr:colOff>
      <xdr:row>61</xdr:row>
      <xdr:rowOff>130687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48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7514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46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41443</xdr:rowOff>
    </xdr:from>
    <xdr:to>
      <xdr:col>50</xdr:col>
      <xdr:colOff>165100</xdr:colOff>
      <xdr:row>61</xdr:row>
      <xdr:rowOff>143043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49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79887</xdr:rowOff>
    </xdr:from>
    <xdr:to>
      <xdr:col>55</xdr:col>
      <xdr:colOff>0</xdr:colOff>
      <xdr:row>61</xdr:row>
      <xdr:rowOff>92243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538337"/>
          <a:ext cx="838200" cy="1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56118</xdr:rowOff>
    </xdr:from>
    <xdr:to>
      <xdr:col>46</xdr:col>
      <xdr:colOff>38100</xdr:colOff>
      <xdr:row>61</xdr:row>
      <xdr:rowOff>157718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92243</xdr:rowOff>
    </xdr:from>
    <xdr:to>
      <xdr:col>50</xdr:col>
      <xdr:colOff>114300</xdr:colOff>
      <xdr:row>61</xdr:row>
      <xdr:rowOff>106918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550693"/>
          <a:ext cx="889000" cy="1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63476</xdr:rowOff>
    </xdr:from>
    <xdr:to>
      <xdr:col>41</xdr:col>
      <xdr:colOff>101600</xdr:colOff>
      <xdr:row>61</xdr:row>
      <xdr:rowOff>165076</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52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106918</xdr:rowOff>
    </xdr:from>
    <xdr:to>
      <xdr:col>45</xdr:col>
      <xdr:colOff>177800</xdr:colOff>
      <xdr:row>61</xdr:row>
      <xdr:rowOff>114276</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565368"/>
          <a:ext cx="889000" cy="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73445</xdr:rowOff>
    </xdr:from>
    <xdr:to>
      <xdr:col>36</xdr:col>
      <xdr:colOff>165100</xdr:colOff>
      <xdr:row>62</xdr:row>
      <xdr:rowOff>3595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53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114276</xdr:rowOff>
    </xdr:from>
    <xdr:to>
      <xdr:col>41</xdr:col>
      <xdr:colOff>50800</xdr:colOff>
      <xdr:row>61</xdr:row>
      <xdr:rowOff>124245</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572726"/>
          <a:ext cx="8890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27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29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30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134170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59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148845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60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156203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61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166172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62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00000000-0008-0000-0100-00002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00000000-0008-0000-0100-000024010000}"/>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00000000-0008-0000-0100-000026010000}"/>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00000000-0008-0000-0100-000028010000}"/>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363</xdr:rowOff>
    </xdr:from>
    <xdr:to>
      <xdr:col>24</xdr:col>
      <xdr:colOff>114300</xdr:colOff>
      <xdr:row>84</xdr:row>
      <xdr:rowOff>101963</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45847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150240</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00000000-0008-0000-0100-000034010000}"/>
            </a:ext>
          </a:extLst>
        </xdr:cNvPr>
        <xdr:cNvSpPr txBox="1"/>
      </xdr:nvSpPr>
      <xdr:spPr>
        <a:xfrm>
          <a:off x="4673600"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145687</xdr:rowOff>
    </xdr:from>
    <xdr:to>
      <xdr:col>20</xdr:col>
      <xdr:colOff>38100</xdr:colOff>
      <xdr:row>84</xdr:row>
      <xdr:rowOff>75837</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3746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25037</xdr:rowOff>
    </xdr:from>
    <xdr:to>
      <xdr:col>24</xdr:col>
      <xdr:colOff>63500</xdr:colOff>
      <xdr:row>84</xdr:row>
      <xdr:rowOff>51163</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3797300" y="1442683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152219</xdr:rowOff>
    </xdr:from>
    <xdr:to>
      <xdr:col>15</xdr:col>
      <xdr:colOff>101600</xdr:colOff>
      <xdr:row>84</xdr:row>
      <xdr:rowOff>82369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2857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25037</xdr:rowOff>
    </xdr:from>
    <xdr:to>
      <xdr:col>19</xdr:col>
      <xdr:colOff>177800</xdr:colOff>
      <xdr:row>84</xdr:row>
      <xdr:rowOff>31569</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flipV="1">
          <a:off x="2908300" y="144268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129358</xdr:rowOff>
    </xdr:from>
    <xdr:to>
      <xdr:col>10</xdr:col>
      <xdr:colOff>165100</xdr:colOff>
      <xdr:row>84</xdr:row>
      <xdr:rowOff>59508</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1968500" y="1435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8708</xdr:rowOff>
    </xdr:from>
    <xdr:to>
      <xdr:col>15</xdr:col>
      <xdr:colOff>50800</xdr:colOff>
      <xdr:row>84</xdr:row>
      <xdr:rowOff>31569</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2019300" y="1441050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116295</xdr:rowOff>
    </xdr:from>
    <xdr:to>
      <xdr:col>6</xdr:col>
      <xdr:colOff>38100</xdr:colOff>
      <xdr:row>84</xdr:row>
      <xdr:rowOff>46445</xdr:rowOff>
    </xdr:to>
    <xdr:sp macro="" textlink="">
      <xdr:nvSpPr>
        <xdr:cNvPr id="315" name="楕円 314">
          <a:extLst>
            <a:ext uri="{FF2B5EF4-FFF2-40B4-BE49-F238E27FC236}">
              <a16:creationId xmlns:a16="http://schemas.microsoft.com/office/drawing/2014/main" id="{00000000-0008-0000-0100-00003B010000}"/>
            </a:ext>
          </a:extLst>
        </xdr:cNvPr>
        <xdr:cNvSpPr/>
      </xdr:nvSpPr>
      <xdr:spPr>
        <a:xfrm>
          <a:off x="1079500" y="1434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167095</xdr:rowOff>
    </xdr:from>
    <xdr:to>
      <xdr:col>10</xdr:col>
      <xdr:colOff>114300</xdr:colOff>
      <xdr:row>84</xdr:row>
      <xdr:rowOff>8708</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1130300" y="143974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66964</xdr:rowOff>
    </xdr:from>
    <xdr:ext cx="405111" cy="259045"/>
    <xdr:sp macro="" textlink="">
      <xdr:nvSpPr>
        <xdr:cNvPr id="321" name="n_1mainValue【公営住宅】&#10;有形固定資産減価償却率">
          <a:extLst>
            <a:ext uri="{FF2B5EF4-FFF2-40B4-BE49-F238E27FC236}">
              <a16:creationId xmlns:a16="http://schemas.microsoft.com/office/drawing/2014/main" id="{00000000-0008-0000-0100-000041010000}"/>
            </a:ext>
          </a:extLst>
        </xdr:cNvPr>
        <xdr:cNvSpPr txBox="1"/>
      </xdr:nvSpPr>
      <xdr:spPr>
        <a:xfrm>
          <a:off x="35820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73496</xdr:rowOff>
    </xdr:from>
    <xdr:ext cx="405111" cy="259045"/>
    <xdr:sp macro="" textlink="">
      <xdr:nvSpPr>
        <xdr:cNvPr id="322" name="n_2mainValue【公営住宅】&#10;有形固定資産減価償却率">
          <a:extLst>
            <a:ext uri="{FF2B5EF4-FFF2-40B4-BE49-F238E27FC236}">
              <a16:creationId xmlns:a16="http://schemas.microsoft.com/office/drawing/2014/main" id="{00000000-0008-0000-0100-000042010000}"/>
            </a:ext>
          </a:extLst>
        </xdr:cNvPr>
        <xdr:cNvSpPr txBox="1"/>
      </xdr:nvSpPr>
      <xdr:spPr>
        <a:xfrm>
          <a:off x="27057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50635</xdr:rowOff>
    </xdr:from>
    <xdr:ext cx="405111" cy="259045"/>
    <xdr:sp macro="" textlink="">
      <xdr:nvSpPr>
        <xdr:cNvPr id="323" name="n_3mainValue【公営住宅】&#10;有形固定資産減価償却率">
          <a:extLst>
            <a:ext uri="{FF2B5EF4-FFF2-40B4-BE49-F238E27FC236}">
              <a16:creationId xmlns:a16="http://schemas.microsoft.com/office/drawing/2014/main" id="{00000000-0008-0000-0100-000043010000}"/>
            </a:ext>
          </a:extLst>
        </xdr:cNvPr>
        <xdr:cNvSpPr txBox="1"/>
      </xdr:nvSpPr>
      <xdr:spPr>
        <a:xfrm>
          <a:off x="1816744" y="1445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37572</xdr:rowOff>
    </xdr:from>
    <xdr:ext cx="405111" cy="259045"/>
    <xdr:sp macro="" textlink="">
      <xdr:nvSpPr>
        <xdr:cNvPr id="324" name="n_4mainValue【公営住宅】&#10;有形固定資産減価償却率">
          <a:extLst>
            <a:ext uri="{FF2B5EF4-FFF2-40B4-BE49-F238E27FC236}">
              <a16:creationId xmlns:a16="http://schemas.microsoft.com/office/drawing/2014/main" id="{00000000-0008-0000-0100-000044010000}"/>
            </a:ext>
          </a:extLst>
        </xdr:cNvPr>
        <xdr:cNvSpPr txBox="1"/>
      </xdr:nvSpPr>
      <xdr:spPr>
        <a:xfrm>
          <a:off x="927744"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00000000-0008-0000-0100-00005B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00000000-0008-0000-0100-00005D010000}"/>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00000000-0008-0000-0100-00005F010000}"/>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3" name="【公営住宅】&#10;一人当たり面積平均値テキスト">
          <a:extLst>
            <a:ext uri="{FF2B5EF4-FFF2-40B4-BE49-F238E27FC236}">
              <a16:creationId xmlns:a16="http://schemas.microsoft.com/office/drawing/2014/main" id="{00000000-0008-0000-0100-000061010000}"/>
            </a:ext>
          </a:extLst>
        </xdr:cNvPr>
        <xdr:cNvSpPr txBox="1"/>
      </xdr:nvSpPr>
      <xdr:spPr>
        <a:xfrm>
          <a:off x="10515600" y="1438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96138</xdr:rowOff>
    </xdr:from>
    <xdr:to>
      <xdr:col>55</xdr:col>
      <xdr:colOff>50800</xdr:colOff>
      <xdr:row>86</xdr:row>
      <xdr:rowOff>26288</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10426700" y="1466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11065</xdr:rowOff>
    </xdr:from>
    <xdr:ext cx="469744" cy="259045"/>
    <xdr:sp macro="" textlink="">
      <xdr:nvSpPr>
        <xdr:cNvPr id="365" name="【公営住宅】&#10;一人当たり面積該当値テキスト">
          <a:extLst>
            <a:ext uri="{FF2B5EF4-FFF2-40B4-BE49-F238E27FC236}">
              <a16:creationId xmlns:a16="http://schemas.microsoft.com/office/drawing/2014/main" id="{00000000-0008-0000-0100-00006D010000}"/>
            </a:ext>
          </a:extLst>
        </xdr:cNvPr>
        <xdr:cNvSpPr txBox="1"/>
      </xdr:nvSpPr>
      <xdr:spPr>
        <a:xfrm>
          <a:off x="10515600" y="1458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98679</xdr:rowOff>
    </xdr:from>
    <xdr:to>
      <xdr:col>50</xdr:col>
      <xdr:colOff>165100</xdr:colOff>
      <xdr:row>86</xdr:row>
      <xdr:rowOff>28829</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9588500" y="1467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146938</xdr:rowOff>
    </xdr:from>
    <xdr:to>
      <xdr:col>55</xdr:col>
      <xdr:colOff>0</xdr:colOff>
      <xdr:row>85</xdr:row>
      <xdr:rowOff>149479</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9639300" y="14720188"/>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90932</xdr:rowOff>
    </xdr:from>
    <xdr:to>
      <xdr:col>46</xdr:col>
      <xdr:colOff>38100</xdr:colOff>
      <xdr:row>86</xdr:row>
      <xdr:rowOff>21082</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8699500" y="1466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141732</xdr:rowOff>
    </xdr:from>
    <xdr:to>
      <xdr:col>50</xdr:col>
      <xdr:colOff>114300</xdr:colOff>
      <xdr:row>85</xdr:row>
      <xdr:rowOff>149479</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8750300" y="14714982"/>
          <a:ext cx="8890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92963</xdr:rowOff>
    </xdr:from>
    <xdr:to>
      <xdr:col>41</xdr:col>
      <xdr:colOff>101600</xdr:colOff>
      <xdr:row>86</xdr:row>
      <xdr:rowOff>23113</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7810500" y="1466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141732</xdr:rowOff>
    </xdr:from>
    <xdr:to>
      <xdr:col>45</xdr:col>
      <xdr:colOff>177800</xdr:colOff>
      <xdr:row>85</xdr:row>
      <xdr:rowOff>143763</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7861300" y="14714982"/>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95631</xdr:rowOff>
    </xdr:from>
    <xdr:to>
      <xdr:col>36</xdr:col>
      <xdr:colOff>165100</xdr:colOff>
      <xdr:row>86</xdr:row>
      <xdr:rowOff>25781</xdr:rowOff>
    </xdr:to>
    <xdr:sp macro="" textlink="">
      <xdr:nvSpPr>
        <xdr:cNvPr id="372" name="楕円 371">
          <a:extLst>
            <a:ext uri="{FF2B5EF4-FFF2-40B4-BE49-F238E27FC236}">
              <a16:creationId xmlns:a16="http://schemas.microsoft.com/office/drawing/2014/main" id="{00000000-0008-0000-0100-000074010000}"/>
            </a:ext>
          </a:extLst>
        </xdr:cNvPr>
        <xdr:cNvSpPr/>
      </xdr:nvSpPr>
      <xdr:spPr>
        <a:xfrm>
          <a:off x="6921500" y="1466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143763</xdr:rowOff>
    </xdr:from>
    <xdr:to>
      <xdr:col>41</xdr:col>
      <xdr:colOff>50800</xdr:colOff>
      <xdr:row>85</xdr:row>
      <xdr:rowOff>146431</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flipV="1">
          <a:off x="6972300" y="14717013"/>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4" name="n_1aveValue【公営住宅】&#10;一人当たり面積">
          <a:extLst>
            <a:ext uri="{FF2B5EF4-FFF2-40B4-BE49-F238E27FC236}">
              <a16:creationId xmlns:a16="http://schemas.microsoft.com/office/drawing/2014/main" id="{00000000-0008-0000-0100-000076010000}"/>
            </a:ext>
          </a:extLst>
        </xdr:cNvPr>
        <xdr:cNvSpPr txBox="1"/>
      </xdr:nvSpPr>
      <xdr:spPr>
        <a:xfrm>
          <a:off x="9391727" y="143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5" name="n_2aveValue【公営住宅】&#10;一人当たり面積">
          <a:extLst>
            <a:ext uri="{FF2B5EF4-FFF2-40B4-BE49-F238E27FC236}">
              <a16:creationId xmlns:a16="http://schemas.microsoft.com/office/drawing/2014/main" id="{00000000-0008-0000-0100-000077010000}"/>
            </a:ext>
          </a:extLst>
        </xdr:cNvPr>
        <xdr:cNvSpPr txBox="1"/>
      </xdr:nvSpPr>
      <xdr:spPr>
        <a:xfrm>
          <a:off x="8515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6" name="n_3aveValue【公営住宅】&#10;一人当たり面積">
          <a:extLst>
            <a:ext uri="{FF2B5EF4-FFF2-40B4-BE49-F238E27FC236}">
              <a16:creationId xmlns:a16="http://schemas.microsoft.com/office/drawing/2014/main" id="{00000000-0008-0000-0100-000078010000}"/>
            </a:ext>
          </a:extLst>
        </xdr:cNvPr>
        <xdr:cNvSpPr txBox="1"/>
      </xdr:nvSpPr>
      <xdr:spPr>
        <a:xfrm>
          <a:off x="76264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00000000-0008-0000-0100-000079010000}"/>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19956</xdr:rowOff>
    </xdr:from>
    <xdr:ext cx="469744" cy="259045"/>
    <xdr:sp macro="" textlink="">
      <xdr:nvSpPr>
        <xdr:cNvPr id="378" name="n_1mainValue【公営住宅】&#10;一人当たり面積">
          <a:extLst>
            <a:ext uri="{FF2B5EF4-FFF2-40B4-BE49-F238E27FC236}">
              <a16:creationId xmlns:a16="http://schemas.microsoft.com/office/drawing/2014/main" id="{00000000-0008-0000-0100-00007A010000}"/>
            </a:ext>
          </a:extLst>
        </xdr:cNvPr>
        <xdr:cNvSpPr txBox="1"/>
      </xdr:nvSpPr>
      <xdr:spPr>
        <a:xfrm>
          <a:off x="9391727" y="147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12209</xdr:rowOff>
    </xdr:from>
    <xdr:ext cx="469744" cy="259045"/>
    <xdr:sp macro="" textlink="">
      <xdr:nvSpPr>
        <xdr:cNvPr id="379" name="n_2mainValue【公営住宅】&#10;一人当たり面積">
          <a:extLst>
            <a:ext uri="{FF2B5EF4-FFF2-40B4-BE49-F238E27FC236}">
              <a16:creationId xmlns:a16="http://schemas.microsoft.com/office/drawing/2014/main" id="{00000000-0008-0000-0100-00007B010000}"/>
            </a:ext>
          </a:extLst>
        </xdr:cNvPr>
        <xdr:cNvSpPr txBox="1"/>
      </xdr:nvSpPr>
      <xdr:spPr>
        <a:xfrm>
          <a:off x="8515427" y="1475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14240</xdr:rowOff>
    </xdr:from>
    <xdr:ext cx="469744" cy="259045"/>
    <xdr:sp macro="" textlink="">
      <xdr:nvSpPr>
        <xdr:cNvPr id="380" name="n_3mainValue【公営住宅】&#10;一人当たり面積">
          <a:extLst>
            <a:ext uri="{FF2B5EF4-FFF2-40B4-BE49-F238E27FC236}">
              <a16:creationId xmlns:a16="http://schemas.microsoft.com/office/drawing/2014/main" id="{00000000-0008-0000-0100-00007C010000}"/>
            </a:ext>
          </a:extLst>
        </xdr:cNvPr>
        <xdr:cNvSpPr txBox="1"/>
      </xdr:nvSpPr>
      <xdr:spPr>
        <a:xfrm>
          <a:off x="7626427" y="1475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16908</xdr:rowOff>
    </xdr:from>
    <xdr:ext cx="469744" cy="259045"/>
    <xdr:sp macro="" textlink="">
      <xdr:nvSpPr>
        <xdr:cNvPr id="381" name="n_4mainValue【公営住宅】&#10;一人当たり面積">
          <a:extLst>
            <a:ext uri="{FF2B5EF4-FFF2-40B4-BE49-F238E27FC236}">
              <a16:creationId xmlns:a16="http://schemas.microsoft.com/office/drawing/2014/main" id="{00000000-0008-0000-0100-00007D010000}"/>
            </a:ext>
          </a:extLst>
        </xdr:cNvPr>
        <xdr:cNvSpPr txBox="1"/>
      </xdr:nvSpPr>
      <xdr:spPr>
        <a:xfrm>
          <a:off x="6737427" y="1476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100-0000A5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100-0000A7010000}"/>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39133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100-0000A9010000}"/>
            </a:ext>
          </a:extLst>
        </xdr:cNvPr>
        <xdr:cNvSpPr txBox="1"/>
      </xdr:nvSpPr>
      <xdr:spPr>
        <a:xfrm>
          <a:off x="16357600" y="6039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80264</xdr:rowOff>
    </xdr:from>
    <xdr:to>
      <xdr:col>85</xdr:col>
      <xdr:colOff>177800</xdr:colOff>
      <xdr:row>42</xdr:row>
      <xdr:rowOff>10414</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6268700" y="710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166641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100-0000B5010000}"/>
            </a:ext>
          </a:extLst>
        </xdr:cNvPr>
        <xdr:cNvSpPr txBox="1"/>
      </xdr:nvSpPr>
      <xdr:spPr>
        <a:xfrm>
          <a:off x="16357600" y="702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164846</xdr:rowOff>
    </xdr:from>
    <xdr:to>
      <xdr:col>81</xdr:col>
      <xdr:colOff>101600</xdr:colOff>
      <xdr:row>37</xdr:row>
      <xdr:rowOff>94996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5430500" y="633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44196</xdr:rowOff>
    </xdr:from>
    <xdr:to>
      <xdr:col>85</xdr:col>
      <xdr:colOff>127000</xdr:colOff>
      <xdr:row>41</xdr:row>
      <xdr:rowOff>131064</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5481300" y="6387846"/>
          <a:ext cx="838200" cy="77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125984</xdr:rowOff>
    </xdr:from>
    <xdr:to>
      <xdr:col>76</xdr:col>
      <xdr:colOff>165100</xdr:colOff>
      <xdr:row>37</xdr:row>
      <xdr:rowOff>56134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541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5334</xdr:rowOff>
    </xdr:from>
    <xdr:to>
      <xdr:col>81</xdr:col>
      <xdr:colOff>50800</xdr:colOff>
      <xdr:row>37</xdr:row>
      <xdr:rowOff>44196</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4592300" y="634898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43688</xdr:rowOff>
    </xdr:from>
    <xdr:to>
      <xdr:col>72</xdr:col>
      <xdr:colOff>38100</xdr:colOff>
      <xdr:row>41</xdr:row>
      <xdr:rowOff>145288</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6525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5334</xdr:rowOff>
    </xdr:from>
    <xdr:to>
      <xdr:col>76</xdr:col>
      <xdr:colOff>114300</xdr:colOff>
      <xdr:row>41</xdr:row>
      <xdr:rowOff>94488</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flipV="1">
          <a:off x="13703300" y="6348984"/>
          <a:ext cx="889000" cy="77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39116</xdr:rowOff>
    </xdr:from>
    <xdr:to>
      <xdr:col>67</xdr:col>
      <xdr:colOff>101600</xdr:colOff>
      <xdr:row>41</xdr:row>
      <xdr:rowOff>140716</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2763500" y="706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89916</xdr:rowOff>
    </xdr:from>
    <xdr:to>
      <xdr:col>71</xdr:col>
      <xdr:colOff>177800</xdr:colOff>
      <xdr:row>41</xdr:row>
      <xdr:rowOff>94488</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2814300" y="711936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84091</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86123</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47261</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39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136415</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716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131843</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716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1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00000000-0008-0000-0100-0000DE010000}"/>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00000000-0008-0000-0100-0000E0010000}"/>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00000000-0008-0000-0100-0000E2010000}"/>
            </a:ext>
          </a:extLst>
        </xdr:cNvPr>
        <xdr:cNvSpPr txBox="1"/>
      </xdr:nvSpPr>
      <xdr:spPr>
        <a:xfrm>
          <a:off x="22199600" y="646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154940</xdr:rowOff>
    </xdr:from>
    <xdr:to>
      <xdr:col>116</xdr:col>
      <xdr:colOff>114300</xdr:colOff>
      <xdr:row>41</xdr:row>
      <xdr:rowOff>85090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21107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69867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00000000-0008-0000-0100-0000EE010000}"/>
            </a:ext>
          </a:extLst>
        </xdr:cNvPr>
        <xdr:cNvSpPr txBox="1"/>
      </xdr:nvSpPr>
      <xdr:spPr>
        <a:xfrm>
          <a:off x="22199600" y="692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92075</xdr:rowOff>
    </xdr:from>
    <xdr:to>
      <xdr:col>112</xdr:col>
      <xdr:colOff>38100</xdr:colOff>
      <xdr:row>41</xdr:row>
      <xdr:rowOff>22225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12725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142875</xdr:rowOff>
    </xdr:from>
    <xdr:to>
      <xdr:col>116</xdr:col>
      <xdr:colOff>63500</xdr:colOff>
      <xdr:row>41</xdr:row>
      <xdr:rowOff>34290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21323300" y="700087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97790</xdr:rowOff>
    </xdr:from>
    <xdr:to>
      <xdr:col>107</xdr:col>
      <xdr:colOff>101600</xdr:colOff>
      <xdr:row>41</xdr:row>
      <xdr:rowOff>27940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0383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142875</xdr:rowOff>
    </xdr:from>
    <xdr:to>
      <xdr:col>111</xdr:col>
      <xdr:colOff>177800</xdr:colOff>
      <xdr:row>40</xdr:row>
      <xdr:rowOff>148590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0434300" y="70008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141605</xdr:rowOff>
    </xdr:from>
    <xdr:to>
      <xdr:col>102</xdr:col>
      <xdr:colOff>165100</xdr:colOff>
      <xdr:row>41</xdr:row>
      <xdr:rowOff>71755</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9494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148590</xdr:rowOff>
    </xdr:from>
    <xdr:to>
      <xdr:col>107</xdr:col>
      <xdr:colOff>50800</xdr:colOff>
      <xdr:row>41</xdr:row>
      <xdr:rowOff>20955</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9545300" y="70065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145415</xdr:rowOff>
    </xdr:from>
    <xdr:to>
      <xdr:col>98</xdr:col>
      <xdr:colOff>38100</xdr:colOff>
      <xdr:row>41</xdr:row>
      <xdr:rowOff>75565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86055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20955</xdr:rowOff>
    </xdr:from>
    <xdr:to>
      <xdr:col>102</xdr:col>
      <xdr:colOff>114300</xdr:colOff>
      <xdr:row>41</xdr:row>
      <xdr:rowOff>24765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8656300" y="70504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13352</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704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19067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62882</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70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66692</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141877</xdr:rowOff>
    </xdr:from>
    <xdr:to>
      <xdr:col>85</xdr:col>
      <xdr:colOff>177800</xdr:colOff>
      <xdr:row>63</xdr:row>
      <xdr:rowOff>72027</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120304</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105954</xdr:rowOff>
    </xdr:from>
    <xdr:to>
      <xdr:col>81</xdr:col>
      <xdr:colOff>101600</xdr:colOff>
      <xdr:row>63</xdr:row>
      <xdr:rowOff>36104</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156754</xdr:rowOff>
    </xdr:from>
    <xdr:to>
      <xdr:col>85</xdr:col>
      <xdr:colOff>127000</xdr:colOff>
      <xdr:row>63</xdr:row>
      <xdr:rowOff>21227</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78665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63500</xdr:rowOff>
    </xdr:from>
    <xdr:to>
      <xdr:col>76</xdr:col>
      <xdr:colOff>165100</xdr:colOff>
      <xdr:row>62</xdr:row>
      <xdr:rowOff>165100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114300</xdr:rowOff>
    </xdr:from>
    <xdr:to>
      <xdr:col>81</xdr:col>
      <xdr:colOff>50800</xdr:colOff>
      <xdr:row>62</xdr:row>
      <xdr:rowOff>156754</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4592300" y="1074420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7983</xdr:rowOff>
    </xdr:from>
    <xdr:to>
      <xdr:col>72</xdr:col>
      <xdr:colOff>38100</xdr:colOff>
      <xdr:row>62</xdr:row>
      <xdr:rowOff>109583</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58783</xdr:rowOff>
    </xdr:from>
    <xdr:to>
      <xdr:col>76</xdr:col>
      <xdr:colOff>114300</xdr:colOff>
      <xdr:row>62</xdr:row>
      <xdr:rowOff>114300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68868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133713</xdr:rowOff>
    </xdr:from>
    <xdr:to>
      <xdr:col>67</xdr:col>
      <xdr:colOff>101600</xdr:colOff>
      <xdr:row>62</xdr:row>
      <xdr:rowOff>63863</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13063</xdr:rowOff>
    </xdr:from>
    <xdr:to>
      <xdr:col>71</xdr:col>
      <xdr:colOff>177800</xdr:colOff>
      <xdr:row>62</xdr:row>
      <xdr:rowOff>58783</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64296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27231</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82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156227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100710</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54990</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00000000-0008-0000-0100-00005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98" name="【学校施設】&#10;一人当たり面積最小値テキスト">
          <a:extLst>
            <a:ext uri="{FF2B5EF4-FFF2-40B4-BE49-F238E27FC236}">
              <a16:creationId xmlns:a16="http://schemas.microsoft.com/office/drawing/2014/main" id="{00000000-0008-0000-0100-000056020000}"/>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0" name="【学校施設】&#10;一人当たり面積最大値テキスト">
          <a:extLst>
            <a:ext uri="{FF2B5EF4-FFF2-40B4-BE49-F238E27FC236}">
              <a16:creationId xmlns:a16="http://schemas.microsoft.com/office/drawing/2014/main" id="{00000000-0008-0000-0100-000058020000}"/>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602" name="【学校施設】&#10;一人当たり面積平均値テキスト">
          <a:extLst>
            <a:ext uri="{FF2B5EF4-FFF2-40B4-BE49-F238E27FC236}">
              <a16:creationId xmlns:a16="http://schemas.microsoft.com/office/drawing/2014/main" id="{00000000-0008-0000-0100-00005A020000}"/>
            </a:ext>
          </a:extLst>
        </xdr:cNvPr>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137958</xdr:rowOff>
    </xdr:from>
    <xdr:to>
      <xdr:col>116</xdr:col>
      <xdr:colOff>114300</xdr:colOff>
      <xdr:row>63</xdr:row>
      <xdr:rowOff>68108</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2110700" y="107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116385</xdr:rowOff>
    </xdr:from>
    <xdr:ext cx="469744" cy="259045"/>
    <xdr:sp macro="" textlink="">
      <xdr:nvSpPr>
        <xdr:cNvPr id="614" name="【学校施設】&#10;一人当たり面積該当値テキスト">
          <a:extLst>
            <a:ext uri="{FF2B5EF4-FFF2-40B4-BE49-F238E27FC236}">
              <a16:creationId xmlns:a16="http://schemas.microsoft.com/office/drawing/2014/main" id="{00000000-0008-0000-0100-000066020000}"/>
            </a:ext>
          </a:extLst>
        </xdr:cNvPr>
        <xdr:cNvSpPr txBox="1"/>
      </xdr:nvSpPr>
      <xdr:spPr>
        <a:xfrm>
          <a:off x="22199600" y="1074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149389</xdr:rowOff>
    </xdr:from>
    <xdr:to>
      <xdr:col>112</xdr:col>
      <xdr:colOff>38100</xdr:colOff>
      <xdr:row>63</xdr:row>
      <xdr:rowOff>79539</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1272500" y="1077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17308</xdr:rowOff>
    </xdr:from>
    <xdr:to>
      <xdr:col>116</xdr:col>
      <xdr:colOff>63500</xdr:colOff>
      <xdr:row>63</xdr:row>
      <xdr:rowOff>28739</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21323300" y="10818658"/>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161798</xdr:rowOff>
    </xdr:from>
    <xdr:to>
      <xdr:col>107</xdr:col>
      <xdr:colOff>101600</xdr:colOff>
      <xdr:row>63</xdr:row>
      <xdr:rowOff>91948</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20383500" y="1079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28739</xdr:rowOff>
    </xdr:from>
    <xdr:to>
      <xdr:col>111</xdr:col>
      <xdr:colOff>177800</xdr:colOff>
      <xdr:row>63</xdr:row>
      <xdr:rowOff>41148</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20434300" y="10830089"/>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169962</xdr:rowOff>
    </xdr:from>
    <xdr:to>
      <xdr:col>102</xdr:col>
      <xdr:colOff>165100</xdr:colOff>
      <xdr:row>63</xdr:row>
      <xdr:rowOff>100112</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9494500" y="1079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41148</xdr:rowOff>
    </xdr:from>
    <xdr:to>
      <xdr:col>107</xdr:col>
      <xdr:colOff>50800</xdr:colOff>
      <xdr:row>63</xdr:row>
      <xdr:rowOff>49312</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9545300" y="1084249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9289</xdr:rowOff>
    </xdr:from>
    <xdr:to>
      <xdr:col>98</xdr:col>
      <xdr:colOff>38100</xdr:colOff>
      <xdr:row>63</xdr:row>
      <xdr:rowOff>110889</xdr:rowOff>
    </xdr:to>
    <xdr:sp macro="" textlink="">
      <xdr:nvSpPr>
        <xdr:cNvPr id="621" name="楕円 620">
          <a:extLst>
            <a:ext uri="{FF2B5EF4-FFF2-40B4-BE49-F238E27FC236}">
              <a16:creationId xmlns:a16="http://schemas.microsoft.com/office/drawing/2014/main" id="{00000000-0008-0000-0100-00006D020000}"/>
            </a:ext>
          </a:extLst>
        </xdr:cNvPr>
        <xdr:cNvSpPr/>
      </xdr:nvSpPr>
      <xdr:spPr>
        <a:xfrm>
          <a:off x="18605500" y="108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49312</xdr:rowOff>
    </xdr:from>
    <xdr:to>
      <xdr:col>102</xdr:col>
      <xdr:colOff>114300</xdr:colOff>
      <xdr:row>63</xdr:row>
      <xdr:rowOff>60089</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8656300" y="10850662"/>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623" name="n_1aveValue【学校施設】&#10;一人当たり面積">
          <a:extLst>
            <a:ext uri="{FF2B5EF4-FFF2-40B4-BE49-F238E27FC236}">
              <a16:creationId xmlns:a16="http://schemas.microsoft.com/office/drawing/2014/main" id="{00000000-0008-0000-0100-00006F020000}"/>
            </a:ext>
          </a:extLst>
        </xdr:cNvPr>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624" name="n_2aveValue【学校施設】&#10;一人当たり面積">
          <a:extLst>
            <a:ext uri="{FF2B5EF4-FFF2-40B4-BE49-F238E27FC236}">
              <a16:creationId xmlns:a16="http://schemas.microsoft.com/office/drawing/2014/main" id="{00000000-0008-0000-0100-000070020000}"/>
            </a:ext>
          </a:extLst>
        </xdr:cNvPr>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625" name="n_3aveValue【学校施設】&#10;一人当たり面積">
          <a:extLst>
            <a:ext uri="{FF2B5EF4-FFF2-40B4-BE49-F238E27FC236}">
              <a16:creationId xmlns:a16="http://schemas.microsoft.com/office/drawing/2014/main" id="{00000000-0008-0000-0100-000071020000}"/>
            </a:ext>
          </a:extLst>
        </xdr:cNvPr>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626" name="n_4aveValue【学校施設】&#10;一人当たり面積">
          <a:extLst>
            <a:ext uri="{FF2B5EF4-FFF2-40B4-BE49-F238E27FC236}">
              <a16:creationId xmlns:a16="http://schemas.microsoft.com/office/drawing/2014/main" id="{00000000-0008-0000-0100-000072020000}"/>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70666</xdr:rowOff>
    </xdr:from>
    <xdr:ext cx="469744" cy="259045"/>
    <xdr:sp macro="" textlink="">
      <xdr:nvSpPr>
        <xdr:cNvPr id="627" name="n_1mainValue【学校施設】&#10;一人当たり面積">
          <a:extLst>
            <a:ext uri="{FF2B5EF4-FFF2-40B4-BE49-F238E27FC236}">
              <a16:creationId xmlns:a16="http://schemas.microsoft.com/office/drawing/2014/main" id="{00000000-0008-0000-0100-000073020000}"/>
            </a:ext>
          </a:extLst>
        </xdr:cNvPr>
        <xdr:cNvSpPr txBox="1"/>
      </xdr:nvSpPr>
      <xdr:spPr>
        <a:xfrm>
          <a:off x="21075727" y="1087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83075</xdr:rowOff>
    </xdr:from>
    <xdr:ext cx="469744" cy="259045"/>
    <xdr:sp macro="" textlink="">
      <xdr:nvSpPr>
        <xdr:cNvPr id="628" name="n_2mainValue【学校施設】&#10;一人当たり面積">
          <a:extLst>
            <a:ext uri="{FF2B5EF4-FFF2-40B4-BE49-F238E27FC236}">
              <a16:creationId xmlns:a16="http://schemas.microsoft.com/office/drawing/2014/main" id="{00000000-0008-0000-0100-000074020000}"/>
            </a:ext>
          </a:extLst>
        </xdr:cNvPr>
        <xdr:cNvSpPr txBox="1"/>
      </xdr:nvSpPr>
      <xdr:spPr>
        <a:xfrm>
          <a:off x="20199427" y="1088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91239</xdr:rowOff>
    </xdr:from>
    <xdr:ext cx="469744" cy="259045"/>
    <xdr:sp macro="" textlink="">
      <xdr:nvSpPr>
        <xdr:cNvPr id="629" name="n_3mainValue【学校施設】&#10;一人当たり面積">
          <a:extLst>
            <a:ext uri="{FF2B5EF4-FFF2-40B4-BE49-F238E27FC236}">
              <a16:creationId xmlns:a16="http://schemas.microsoft.com/office/drawing/2014/main" id="{00000000-0008-0000-0100-000075020000}"/>
            </a:ext>
          </a:extLst>
        </xdr:cNvPr>
        <xdr:cNvSpPr txBox="1"/>
      </xdr:nvSpPr>
      <xdr:spPr>
        <a:xfrm>
          <a:off x="19310427" y="1089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102016</xdr:rowOff>
    </xdr:from>
    <xdr:ext cx="469744" cy="259045"/>
    <xdr:sp macro="" textlink="">
      <xdr:nvSpPr>
        <xdr:cNvPr id="630" name="n_4mainValue【学校施設】&#10;一人当たり面積">
          <a:extLst>
            <a:ext uri="{FF2B5EF4-FFF2-40B4-BE49-F238E27FC236}">
              <a16:creationId xmlns:a16="http://schemas.microsoft.com/office/drawing/2014/main" id="{00000000-0008-0000-0100-000076020000}"/>
            </a:ext>
          </a:extLst>
        </xdr:cNvPr>
        <xdr:cNvSpPr txBox="1"/>
      </xdr:nvSpPr>
      <xdr:spPr>
        <a:xfrm>
          <a:off x="18421427" y="109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a:extLst>
            <a:ext uri="{FF2B5EF4-FFF2-40B4-BE49-F238E27FC236}">
              <a16:creationId xmlns:a16="http://schemas.microsoft.com/office/drawing/2014/main" id="{00000000-0008-0000-0100-00008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7" name="【児童館】&#10;有形固定資産減価償却率最小値テキスト">
          <a:extLst>
            <a:ext uri="{FF2B5EF4-FFF2-40B4-BE49-F238E27FC236}">
              <a16:creationId xmlns:a16="http://schemas.microsoft.com/office/drawing/2014/main" id="{00000000-0008-0000-0100-000091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659" name="【児童館】&#10;有形固定資産減価償却率最大値テキスト">
          <a:extLst>
            <a:ext uri="{FF2B5EF4-FFF2-40B4-BE49-F238E27FC236}">
              <a16:creationId xmlns:a16="http://schemas.microsoft.com/office/drawing/2014/main" id="{00000000-0008-0000-0100-000093020000}"/>
            </a:ext>
          </a:extLst>
        </xdr:cNvPr>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81659</xdr:rowOff>
    </xdr:from>
    <xdr:ext cx="405111" cy="259045"/>
    <xdr:sp macro="" textlink="">
      <xdr:nvSpPr>
        <xdr:cNvPr id="661" name="【児童館】&#10;有形固定資産減価償却率平均値テキスト">
          <a:extLst>
            <a:ext uri="{FF2B5EF4-FFF2-40B4-BE49-F238E27FC236}">
              <a16:creationId xmlns:a16="http://schemas.microsoft.com/office/drawing/2014/main" id="{00000000-0008-0000-0100-000095020000}"/>
            </a:ext>
          </a:extLst>
        </xdr:cNvPr>
        <xdr:cNvSpPr txBox="1"/>
      </xdr:nvSpPr>
      <xdr:spPr>
        <a:xfrm>
          <a:off x="16357600" y="13969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543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85</xdr:row>
      <xdr:rowOff>83638</xdr:rowOff>
    </xdr:from>
    <xdr:to>
      <xdr:col>76</xdr:col>
      <xdr:colOff>165100</xdr:colOff>
      <xdr:row>86</xdr:row>
      <xdr:rowOff>13788</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4541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134438</xdr:rowOff>
    </xdr:from>
    <xdr:to>
      <xdr:col>81</xdr:col>
      <xdr:colOff>50800</xdr:colOff>
      <xdr:row>86</xdr:row>
      <xdr:rowOff>38100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4592300" y="14707688"/>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8527</xdr:rowOff>
    </xdr:from>
    <xdr:to>
      <xdr:col>72</xdr:col>
      <xdr:colOff>38100</xdr:colOff>
      <xdr:row>85</xdr:row>
      <xdr:rowOff>110127</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3652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59327</xdr:rowOff>
    </xdr:from>
    <xdr:to>
      <xdr:col>76</xdr:col>
      <xdr:colOff>114300</xdr:colOff>
      <xdr:row>85</xdr:row>
      <xdr:rowOff>134438</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3703300" y="14632577"/>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104866</xdr:rowOff>
    </xdr:from>
    <xdr:to>
      <xdr:col>67</xdr:col>
      <xdr:colOff>101600</xdr:colOff>
      <xdr:row>85</xdr:row>
      <xdr:rowOff>35016</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2763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155666</xdr:rowOff>
    </xdr:from>
    <xdr:to>
      <xdr:col>71</xdr:col>
      <xdr:colOff>177800</xdr:colOff>
      <xdr:row>85</xdr:row>
      <xdr:rowOff>59327</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2814300" y="1455746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679" name="n_1ave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680" name="n_2ave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681" name="n_3ave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682" name="n_4ave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80027</xdr:rowOff>
    </xdr:from>
    <xdr:ext cx="405111" cy="259045"/>
    <xdr:sp macro="" textlink="">
      <xdr:nvSpPr>
        <xdr:cNvPr id="683" name="n_1mainValue【児童館】&#10;有形固定資産減価償却率">
          <a:extLst>
            <a:ext uri="{FF2B5EF4-FFF2-40B4-BE49-F238E27FC236}">
              <a16:creationId xmlns:a16="http://schemas.microsoft.com/office/drawing/2014/main" id="{00000000-0008-0000-0100-0000AB020000}"/>
            </a:ext>
          </a:extLst>
        </xdr:cNvPr>
        <xdr:cNvSpPr txBox="1"/>
      </xdr:nvSpPr>
      <xdr:spPr>
        <a:xfrm>
          <a:off x="15266044"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4915</xdr:rowOff>
    </xdr:from>
    <xdr:ext cx="405111" cy="259045"/>
    <xdr:sp macro="" textlink="">
      <xdr:nvSpPr>
        <xdr:cNvPr id="684" name="n_2mainValue【児童館】&#10;有形固定資産減価償却率">
          <a:extLst>
            <a:ext uri="{FF2B5EF4-FFF2-40B4-BE49-F238E27FC236}">
              <a16:creationId xmlns:a16="http://schemas.microsoft.com/office/drawing/2014/main" id="{00000000-0008-0000-0100-0000AC020000}"/>
            </a:ext>
          </a:extLst>
        </xdr:cNvPr>
        <xdr:cNvSpPr txBox="1"/>
      </xdr:nvSpPr>
      <xdr:spPr>
        <a:xfrm>
          <a:off x="14389744" y="1474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101254</xdr:rowOff>
    </xdr:from>
    <xdr:ext cx="405111" cy="259045"/>
    <xdr:sp macro="" textlink="">
      <xdr:nvSpPr>
        <xdr:cNvPr id="685" name="n_3mainValue【児童館】&#10;有形固定資産減価償却率">
          <a:extLst>
            <a:ext uri="{FF2B5EF4-FFF2-40B4-BE49-F238E27FC236}">
              <a16:creationId xmlns:a16="http://schemas.microsoft.com/office/drawing/2014/main" id="{00000000-0008-0000-0100-0000AD020000}"/>
            </a:ext>
          </a:extLst>
        </xdr:cNvPr>
        <xdr:cNvSpPr txBox="1"/>
      </xdr:nvSpPr>
      <xdr:spPr>
        <a:xfrm>
          <a:off x="13500744" y="1467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26143</xdr:rowOff>
    </xdr:from>
    <xdr:ext cx="405111" cy="259045"/>
    <xdr:sp macro="" textlink="">
      <xdr:nvSpPr>
        <xdr:cNvPr id="686" name="n_4mainValue【児童館】&#10;有形固定資産減価償却率">
          <a:extLst>
            <a:ext uri="{FF2B5EF4-FFF2-40B4-BE49-F238E27FC236}">
              <a16:creationId xmlns:a16="http://schemas.microsoft.com/office/drawing/2014/main" id="{00000000-0008-0000-0100-0000AE020000}"/>
            </a:ext>
          </a:extLst>
        </xdr:cNvPr>
        <xdr:cNvSpPr txBox="1"/>
      </xdr:nvSpPr>
      <xdr:spPr>
        <a:xfrm>
          <a:off x="12611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00000000-0008-0000-0100-0000C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713" name="【児童館】&#10;一人当たり面積最小値テキスト">
          <a:extLst>
            <a:ext uri="{FF2B5EF4-FFF2-40B4-BE49-F238E27FC236}">
              <a16:creationId xmlns:a16="http://schemas.microsoft.com/office/drawing/2014/main" id="{00000000-0008-0000-0100-0000C9020000}"/>
            </a:ext>
          </a:extLst>
        </xdr:cNvPr>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715" name="【児童館】&#10;一人当たり面積最大値テキスト">
          <a:extLst>
            <a:ext uri="{FF2B5EF4-FFF2-40B4-BE49-F238E27FC236}">
              <a16:creationId xmlns:a16="http://schemas.microsoft.com/office/drawing/2014/main" id="{00000000-0008-0000-0100-0000CB020000}"/>
            </a:ext>
          </a:extLst>
        </xdr:cNvPr>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717" name="【児童館】&#10;一人当たり面積平均値テキスト">
          <a:extLst>
            <a:ext uri="{FF2B5EF4-FFF2-40B4-BE49-F238E27FC236}">
              <a16:creationId xmlns:a16="http://schemas.microsoft.com/office/drawing/2014/main" id="{00000000-0008-0000-0100-0000CD020000}"/>
            </a:ext>
          </a:extLst>
        </xdr:cNvPr>
        <xdr:cNvSpPr txBox="1"/>
      </xdr:nvSpPr>
      <xdr:spPr>
        <a:xfrm>
          <a:off x="22199600" y="1402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18" name="フローチャート: 判断 717">
          <a:extLst>
            <a:ext uri="{FF2B5EF4-FFF2-40B4-BE49-F238E27FC236}">
              <a16:creationId xmlns:a16="http://schemas.microsoft.com/office/drawing/2014/main" id="{00000000-0008-0000-0100-0000CE020000}"/>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9" name="フローチャート: 判断 718">
          <a:extLst>
            <a:ext uri="{FF2B5EF4-FFF2-40B4-BE49-F238E27FC236}">
              <a16:creationId xmlns:a16="http://schemas.microsoft.com/office/drawing/2014/main" id="{00000000-0008-0000-0100-0000CF020000}"/>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21272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142421</xdr:rowOff>
    </xdr:from>
    <xdr:to>
      <xdr:col>107</xdr:col>
      <xdr:colOff>101600</xdr:colOff>
      <xdr:row>86</xdr:row>
      <xdr:rowOff>72571</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20383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21771</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20434300" y="14766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21771</xdr:rowOff>
    </xdr:from>
    <xdr:to>
      <xdr:col>107</xdr:col>
      <xdr:colOff>50800</xdr:colOff>
      <xdr:row>86</xdr:row>
      <xdr:rowOff>38100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flipV="1">
          <a:off x="19545300" y="147664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5" name="n_1aveValue【児童館】&#10;一人当たり面積">
          <a:extLst>
            <a:ext uri="{FF2B5EF4-FFF2-40B4-BE49-F238E27FC236}">
              <a16:creationId xmlns:a16="http://schemas.microsoft.com/office/drawing/2014/main" id="{00000000-0008-0000-0100-0000DF020000}"/>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36" name="n_2aveValue【児童館】&#10;一人当たり面積">
          <a:extLst>
            <a:ext uri="{FF2B5EF4-FFF2-40B4-BE49-F238E27FC236}">
              <a16:creationId xmlns:a16="http://schemas.microsoft.com/office/drawing/2014/main" id="{00000000-0008-0000-0100-0000E0020000}"/>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737" name="n_3aveValue【児童館】&#10;一人当たり面積">
          <a:extLst>
            <a:ext uri="{FF2B5EF4-FFF2-40B4-BE49-F238E27FC236}">
              <a16:creationId xmlns:a16="http://schemas.microsoft.com/office/drawing/2014/main" id="{00000000-0008-0000-0100-0000E1020000}"/>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738" name="n_4aveValue【児童館】&#10;一人当たり面積">
          <a:extLst>
            <a:ext uri="{FF2B5EF4-FFF2-40B4-BE49-F238E27FC236}">
              <a16:creationId xmlns:a16="http://schemas.microsoft.com/office/drawing/2014/main" id="{00000000-0008-0000-0100-0000E2020000}"/>
            </a:ext>
          </a:extLst>
        </xdr:cNvPr>
        <xdr:cNvSpPr txBox="1"/>
      </xdr:nvSpPr>
      <xdr:spPr>
        <a:xfrm>
          <a:off x="18421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739" name="n_1mainValue【児童館】&#10;一人当たり面積">
          <a:extLst>
            <a:ext uri="{FF2B5EF4-FFF2-40B4-BE49-F238E27FC236}">
              <a16:creationId xmlns:a16="http://schemas.microsoft.com/office/drawing/2014/main" id="{00000000-0008-0000-0100-0000E3020000}"/>
            </a:ext>
          </a:extLst>
        </xdr:cNvPr>
        <xdr:cNvSpPr txBox="1"/>
      </xdr:nvSpPr>
      <xdr:spPr>
        <a:xfrm>
          <a:off x="210757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63698</xdr:rowOff>
    </xdr:from>
    <xdr:ext cx="469744" cy="259045"/>
    <xdr:sp macro="" textlink="">
      <xdr:nvSpPr>
        <xdr:cNvPr id="740" name="n_2mainValue【児童館】&#10;一人当たり面積">
          <a:extLst>
            <a:ext uri="{FF2B5EF4-FFF2-40B4-BE49-F238E27FC236}">
              <a16:creationId xmlns:a16="http://schemas.microsoft.com/office/drawing/2014/main" id="{00000000-0008-0000-0100-0000E4020000}"/>
            </a:ext>
          </a:extLst>
        </xdr:cNvPr>
        <xdr:cNvSpPr txBox="1"/>
      </xdr:nvSpPr>
      <xdr:spPr>
        <a:xfrm>
          <a:off x="20199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41" name="n_3mainValue【児童館】&#10;一人当たり面積">
          <a:extLst>
            <a:ext uri="{FF2B5EF4-FFF2-40B4-BE49-F238E27FC236}">
              <a16:creationId xmlns:a16="http://schemas.microsoft.com/office/drawing/2014/main" id="{00000000-0008-0000-0100-0000E5020000}"/>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742" name="n_4mainValue【児童館】&#10;一人当たり面積">
          <a:extLst>
            <a:ext uri="{FF2B5EF4-FFF2-40B4-BE49-F238E27FC236}">
              <a16:creationId xmlns:a16="http://schemas.microsoft.com/office/drawing/2014/main" id="{00000000-0008-0000-0100-0000E6020000}"/>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公民館】&#10;有形固定資産減価償却率グラフ枠">
          <a:extLst>
            <a:ext uri="{FF2B5EF4-FFF2-40B4-BE49-F238E27FC236}">
              <a16:creationId xmlns:a16="http://schemas.microsoft.com/office/drawing/2014/main" id="{00000000-0008-0000-01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768" name="【公民館】&#10;有形固定資産減価償却率最小値テキスト">
          <a:extLst>
            <a:ext uri="{FF2B5EF4-FFF2-40B4-BE49-F238E27FC236}">
              <a16:creationId xmlns:a16="http://schemas.microsoft.com/office/drawing/2014/main" id="{00000000-0008-0000-0100-000000030000}"/>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770" name="【公民館】&#10;有形固定資産減価償却率最大値テキスト">
          <a:extLst>
            <a:ext uri="{FF2B5EF4-FFF2-40B4-BE49-F238E27FC236}">
              <a16:creationId xmlns:a16="http://schemas.microsoft.com/office/drawing/2014/main" id="{00000000-0008-0000-0100-000002030000}"/>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771" name="直線コネクタ 770">
          <a:extLst>
            <a:ext uri="{FF2B5EF4-FFF2-40B4-BE49-F238E27FC236}">
              <a16:creationId xmlns:a16="http://schemas.microsoft.com/office/drawing/2014/main" id="{00000000-0008-0000-0100-000003030000}"/>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2" name="【公民館】&#10;有形固定資産減価償却率平均値テキスト">
          <a:extLst>
            <a:ext uri="{FF2B5EF4-FFF2-40B4-BE49-F238E27FC236}">
              <a16:creationId xmlns:a16="http://schemas.microsoft.com/office/drawing/2014/main" id="{00000000-0008-0000-0100-000004030000}"/>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776" name="フローチャート: 判断 775">
          <a:extLst>
            <a:ext uri="{FF2B5EF4-FFF2-40B4-BE49-F238E27FC236}">
              <a16:creationId xmlns:a16="http://schemas.microsoft.com/office/drawing/2014/main" id="{00000000-0008-0000-0100-000008030000}"/>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777" name="フローチャート: 判断 776">
          <a:extLst>
            <a:ext uri="{FF2B5EF4-FFF2-40B4-BE49-F238E27FC236}">
              <a16:creationId xmlns:a16="http://schemas.microsoft.com/office/drawing/2014/main" id="{00000000-0008-0000-0100-000009030000}"/>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1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36830</xdr:rowOff>
    </xdr:from>
    <xdr:to>
      <xdr:col>85</xdr:col>
      <xdr:colOff>177800</xdr:colOff>
      <xdr:row>106</xdr:row>
      <xdr:rowOff>138430</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62687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15257</xdr:rowOff>
    </xdr:from>
    <xdr:ext cx="405111" cy="259045"/>
    <xdr:sp macro="" textlink="">
      <xdr:nvSpPr>
        <xdr:cNvPr id="784" name="【公民館】&#10;有形固定資産減価償却率該当値テキスト">
          <a:extLst>
            <a:ext uri="{FF2B5EF4-FFF2-40B4-BE49-F238E27FC236}">
              <a16:creationId xmlns:a16="http://schemas.microsoft.com/office/drawing/2014/main" id="{00000000-0008-0000-0100-000010030000}"/>
            </a:ext>
          </a:extLst>
        </xdr:cNvPr>
        <xdr:cNvSpPr txBox="1"/>
      </xdr:nvSpPr>
      <xdr:spPr>
        <a:xfrm>
          <a:off x="16357600"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168275</xdr:rowOff>
    </xdr:from>
    <xdr:to>
      <xdr:col>81</xdr:col>
      <xdr:colOff>101600</xdr:colOff>
      <xdr:row>106</xdr:row>
      <xdr:rowOff>98425</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5430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47625</xdr:rowOff>
    </xdr:from>
    <xdr:to>
      <xdr:col>85</xdr:col>
      <xdr:colOff>127000</xdr:colOff>
      <xdr:row>106</xdr:row>
      <xdr:rowOff>87630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5481300" y="182213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4541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xdr:rowOff>
    </xdr:from>
    <xdr:to>
      <xdr:col>81</xdr:col>
      <xdr:colOff>50800</xdr:colOff>
      <xdr:row>106</xdr:row>
      <xdr:rowOff>47625</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4592300" y="181813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120650</xdr:rowOff>
    </xdr:from>
    <xdr:to>
      <xdr:col>72</xdr:col>
      <xdr:colOff>38100</xdr:colOff>
      <xdr:row>106</xdr:row>
      <xdr:rowOff>50800</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3652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0</xdr:rowOff>
    </xdr:from>
    <xdr:to>
      <xdr:col>76</xdr:col>
      <xdr:colOff>114300</xdr:colOff>
      <xdr:row>106</xdr:row>
      <xdr:rowOff>7620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3703300" y="18173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82550</xdr:rowOff>
    </xdr:from>
    <xdr:to>
      <xdr:col>67</xdr:col>
      <xdr:colOff>101600</xdr:colOff>
      <xdr:row>106</xdr:row>
      <xdr:rowOff>12700</xdr:rowOff>
    </xdr:to>
    <xdr:sp macro="" textlink="">
      <xdr:nvSpPr>
        <xdr:cNvPr id="791" name="楕円 790">
          <a:extLst>
            <a:ext uri="{FF2B5EF4-FFF2-40B4-BE49-F238E27FC236}">
              <a16:creationId xmlns:a16="http://schemas.microsoft.com/office/drawing/2014/main" id="{00000000-0008-0000-0100-000017030000}"/>
            </a:ext>
          </a:extLst>
        </xdr:cNvPr>
        <xdr:cNvSpPr/>
      </xdr:nvSpPr>
      <xdr:spPr>
        <a:xfrm>
          <a:off x="1276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133350</xdr:rowOff>
    </xdr:from>
    <xdr:to>
      <xdr:col>71</xdr:col>
      <xdr:colOff>177800</xdr:colOff>
      <xdr:row>106</xdr:row>
      <xdr:rowOff>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2814300" y="1813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93" name="n_1aveValue【公民館】&#10;有形固定資産減価償却率">
          <a:extLst>
            <a:ext uri="{FF2B5EF4-FFF2-40B4-BE49-F238E27FC236}">
              <a16:creationId xmlns:a16="http://schemas.microsoft.com/office/drawing/2014/main" id="{00000000-0008-0000-0100-000019030000}"/>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4" name="n_2aveValue【公民館】&#10;有形固定資産減価償却率">
          <a:extLst>
            <a:ext uri="{FF2B5EF4-FFF2-40B4-BE49-F238E27FC236}">
              <a16:creationId xmlns:a16="http://schemas.microsoft.com/office/drawing/2014/main" id="{00000000-0008-0000-0100-00001A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795" name="n_3aveValue【公民館】&#10;有形固定資産減価償却率">
          <a:extLst>
            <a:ext uri="{FF2B5EF4-FFF2-40B4-BE49-F238E27FC236}">
              <a16:creationId xmlns:a16="http://schemas.microsoft.com/office/drawing/2014/main" id="{00000000-0008-0000-0100-00001B030000}"/>
            </a:ext>
          </a:extLst>
        </xdr:cNvPr>
        <xdr:cNvSpPr txBox="1"/>
      </xdr:nvSpPr>
      <xdr:spPr>
        <a:xfrm>
          <a:off x="135007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796" name="n_4aveValue【公民館】&#10;有形固定資産減価償却率">
          <a:extLst>
            <a:ext uri="{FF2B5EF4-FFF2-40B4-BE49-F238E27FC236}">
              <a16:creationId xmlns:a16="http://schemas.microsoft.com/office/drawing/2014/main" id="{00000000-0008-0000-0100-00001C030000}"/>
            </a:ext>
          </a:extLst>
        </xdr:cNvPr>
        <xdr:cNvSpPr txBox="1"/>
      </xdr:nvSpPr>
      <xdr:spPr>
        <a:xfrm>
          <a:off x="126117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89552</xdr:rowOff>
    </xdr:from>
    <xdr:ext cx="405111" cy="259045"/>
    <xdr:sp macro="" textlink="">
      <xdr:nvSpPr>
        <xdr:cNvPr id="797" name="n_1mainValue【公民館】&#10;有形固定資産減価償却率">
          <a:extLst>
            <a:ext uri="{FF2B5EF4-FFF2-40B4-BE49-F238E27FC236}">
              <a16:creationId xmlns:a16="http://schemas.microsoft.com/office/drawing/2014/main" id="{00000000-0008-0000-0100-00001D030000}"/>
            </a:ext>
          </a:extLst>
        </xdr:cNvPr>
        <xdr:cNvSpPr txBox="1"/>
      </xdr:nvSpPr>
      <xdr:spPr>
        <a:xfrm>
          <a:off x="15266044" y="182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49547</xdr:rowOff>
    </xdr:from>
    <xdr:ext cx="405111" cy="259045"/>
    <xdr:sp macro="" textlink="">
      <xdr:nvSpPr>
        <xdr:cNvPr id="798" name="n_2mainValue【公民館】&#10;有形固定資産減価償却率">
          <a:extLst>
            <a:ext uri="{FF2B5EF4-FFF2-40B4-BE49-F238E27FC236}">
              <a16:creationId xmlns:a16="http://schemas.microsoft.com/office/drawing/2014/main" id="{00000000-0008-0000-0100-00001E030000}"/>
            </a:ext>
          </a:extLst>
        </xdr:cNvPr>
        <xdr:cNvSpPr txBox="1"/>
      </xdr:nvSpPr>
      <xdr:spPr>
        <a:xfrm>
          <a:off x="14389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41927</xdr:rowOff>
    </xdr:from>
    <xdr:ext cx="405111" cy="259045"/>
    <xdr:sp macro="" textlink="">
      <xdr:nvSpPr>
        <xdr:cNvPr id="799" name="n_3mainValue【公民館】&#10;有形固定資産減価償却率">
          <a:extLst>
            <a:ext uri="{FF2B5EF4-FFF2-40B4-BE49-F238E27FC236}">
              <a16:creationId xmlns:a16="http://schemas.microsoft.com/office/drawing/2014/main" id="{00000000-0008-0000-0100-00001F030000}"/>
            </a:ext>
          </a:extLst>
        </xdr:cNvPr>
        <xdr:cNvSpPr txBox="1"/>
      </xdr:nvSpPr>
      <xdr:spPr>
        <a:xfrm>
          <a:off x="135007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3827</xdr:rowOff>
    </xdr:from>
    <xdr:ext cx="405111" cy="259045"/>
    <xdr:sp macro="" textlink="">
      <xdr:nvSpPr>
        <xdr:cNvPr id="800" name="n_4mainValue【公民館】&#10;有形固定資産減価償却率">
          <a:extLst>
            <a:ext uri="{FF2B5EF4-FFF2-40B4-BE49-F238E27FC236}">
              <a16:creationId xmlns:a16="http://schemas.microsoft.com/office/drawing/2014/main" id="{00000000-0008-0000-0100-000020030000}"/>
            </a:ext>
          </a:extLst>
        </xdr:cNvPr>
        <xdr:cNvSpPr txBox="1"/>
      </xdr:nvSpPr>
      <xdr:spPr>
        <a:xfrm>
          <a:off x="12611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1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公民館】&#10;一人当たり面積グラフ枠">
          <a:extLst>
            <a:ext uri="{FF2B5EF4-FFF2-40B4-BE49-F238E27FC236}">
              <a16:creationId xmlns:a16="http://schemas.microsoft.com/office/drawing/2014/main" id="{00000000-0008-0000-01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825" name="【公民館】&#10;一人当たり面積最小値テキスト">
          <a:extLst>
            <a:ext uri="{FF2B5EF4-FFF2-40B4-BE49-F238E27FC236}">
              <a16:creationId xmlns:a16="http://schemas.microsoft.com/office/drawing/2014/main" id="{00000000-0008-0000-0100-000039030000}"/>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826" name="直線コネクタ 825">
          <a:extLst>
            <a:ext uri="{FF2B5EF4-FFF2-40B4-BE49-F238E27FC236}">
              <a16:creationId xmlns:a16="http://schemas.microsoft.com/office/drawing/2014/main" id="{00000000-0008-0000-0100-00003A030000}"/>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827" name="【公民館】&#10;一人当たり面積最大値テキスト">
          <a:extLst>
            <a:ext uri="{FF2B5EF4-FFF2-40B4-BE49-F238E27FC236}">
              <a16:creationId xmlns:a16="http://schemas.microsoft.com/office/drawing/2014/main" id="{00000000-0008-0000-0100-00003B030000}"/>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828" name="直線コネクタ 827">
          <a:extLst>
            <a:ext uri="{FF2B5EF4-FFF2-40B4-BE49-F238E27FC236}">
              <a16:creationId xmlns:a16="http://schemas.microsoft.com/office/drawing/2014/main" id="{00000000-0008-0000-0100-00003C030000}"/>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829" name="【公民館】&#10;一人当たり面積平均値テキスト">
          <a:extLst>
            <a:ext uri="{FF2B5EF4-FFF2-40B4-BE49-F238E27FC236}">
              <a16:creationId xmlns:a16="http://schemas.microsoft.com/office/drawing/2014/main" id="{00000000-0008-0000-0100-00003D030000}"/>
            </a:ext>
          </a:extLst>
        </xdr:cNvPr>
        <xdr:cNvSpPr txBox="1"/>
      </xdr:nvSpPr>
      <xdr:spPr>
        <a:xfrm>
          <a:off x="22199600" y="1815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831" name="フローチャート: 判断 830">
          <a:extLst>
            <a:ext uri="{FF2B5EF4-FFF2-40B4-BE49-F238E27FC236}">
              <a16:creationId xmlns:a16="http://schemas.microsoft.com/office/drawing/2014/main" id="{00000000-0008-0000-0100-00003F030000}"/>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32" name="フローチャート: 判断 831">
          <a:extLst>
            <a:ext uri="{FF2B5EF4-FFF2-40B4-BE49-F238E27FC236}">
              <a16:creationId xmlns:a16="http://schemas.microsoft.com/office/drawing/2014/main" id="{00000000-0008-0000-0100-000040030000}"/>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833" name="フローチャート: 判断 832">
          <a:extLst>
            <a:ext uri="{FF2B5EF4-FFF2-40B4-BE49-F238E27FC236}">
              <a16:creationId xmlns:a16="http://schemas.microsoft.com/office/drawing/2014/main" id="{00000000-0008-0000-0100-000041030000}"/>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34" name="フローチャート: 判断 833">
          <a:extLst>
            <a:ext uri="{FF2B5EF4-FFF2-40B4-BE49-F238E27FC236}">
              <a16:creationId xmlns:a16="http://schemas.microsoft.com/office/drawing/2014/main" id="{00000000-0008-0000-0100-000042030000}"/>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1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1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170180</xdr:rowOff>
    </xdr:from>
    <xdr:to>
      <xdr:col>116</xdr:col>
      <xdr:colOff>114300</xdr:colOff>
      <xdr:row>108</xdr:row>
      <xdr:rowOff>100330</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221107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85107</xdr:rowOff>
    </xdr:from>
    <xdr:ext cx="469744" cy="259045"/>
    <xdr:sp macro="" textlink="">
      <xdr:nvSpPr>
        <xdr:cNvPr id="841" name="【公民館】&#10;一人当たり面積該当値テキスト">
          <a:extLst>
            <a:ext uri="{FF2B5EF4-FFF2-40B4-BE49-F238E27FC236}">
              <a16:creationId xmlns:a16="http://schemas.microsoft.com/office/drawing/2014/main" id="{00000000-0008-0000-0100-000049030000}"/>
            </a:ext>
          </a:extLst>
        </xdr:cNvPr>
        <xdr:cNvSpPr txBox="1"/>
      </xdr:nvSpPr>
      <xdr:spPr>
        <a:xfrm>
          <a:off x="22199600" y="184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254</xdr:rowOff>
    </xdr:from>
    <xdr:to>
      <xdr:col>112</xdr:col>
      <xdr:colOff>38100</xdr:colOff>
      <xdr:row>108</xdr:row>
      <xdr:rowOff>101854</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21272500" y="1851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49530</xdr:rowOff>
    </xdr:from>
    <xdr:to>
      <xdr:col>116</xdr:col>
      <xdr:colOff>63500</xdr:colOff>
      <xdr:row>108</xdr:row>
      <xdr:rowOff>51054</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flipV="1">
          <a:off x="21323300" y="18566130"/>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2539</xdr:rowOff>
    </xdr:from>
    <xdr:to>
      <xdr:col>107</xdr:col>
      <xdr:colOff>101600</xdr:colOff>
      <xdr:row>108</xdr:row>
      <xdr:rowOff>104139</xdr:rowOff>
    </xdr:to>
    <xdr:sp macro="" textlink="">
      <xdr:nvSpPr>
        <xdr:cNvPr id="844" name="楕円 843">
          <a:extLst>
            <a:ext uri="{FF2B5EF4-FFF2-40B4-BE49-F238E27FC236}">
              <a16:creationId xmlns:a16="http://schemas.microsoft.com/office/drawing/2014/main" id="{00000000-0008-0000-0100-00004C030000}"/>
            </a:ext>
          </a:extLst>
        </xdr:cNvPr>
        <xdr:cNvSpPr/>
      </xdr:nvSpPr>
      <xdr:spPr>
        <a:xfrm>
          <a:off x="20383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51054</xdr:rowOff>
    </xdr:from>
    <xdr:to>
      <xdr:col>111</xdr:col>
      <xdr:colOff>177800</xdr:colOff>
      <xdr:row>108</xdr:row>
      <xdr:rowOff>53339</xdr:rowOff>
    </xdr:to>
    <xdr:cxnSp macro="">
      <xdr:nvCxnSpPr>
        <xdr:cNvPr id="845" name="直線コネクタ 844">
          <a:extLst>
            <a:ext uri="{FF2B5EF4-FFF2-40B4-BE49-F238E27FC236}">
              <a16:creationId xmlns:a16="http://schemas.microsoft.com/office/drawing/2014/main" id="{00000000-0008-0000-0100-00004D030000}"/>
            </a:ext>
          </a:extLst>
        </xdr:cNvPr>
        <xdr:cNvCxnSpPr/>
      </xdr:nvCxnSpPr>
      <xdr:spPr>
        <a:xfrm flipV="1">
          <a:off x="20434300" y="185676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4063</xdr:rowOff>
    </xdr:from>
    <xdr:to>
      <xdr:col>102</xdr:col>
      <xdr:colOff>165100</xdr:colOff>
      <xdr:row>108</xdr:row>
      <xdr:rowOff>105663</xdr:rowOff>
    </xdr:to>
    <xdr:sp macro="" textlink="">
      <xdr:nvSpPr>
        <xdr:cNvPr id="846" name="楕円 845">
          <a:extLst>
            <a:ext uri="{FF2B5EF4-FFF2-40B4-BE49-F238E27FC236}">
              <a16:creationId xmlns:a16="http://schemas.microsoft.com/office/drawing/2014/main" id="{00000000-0008-0000-0100-00004E030000}"/>
            </a:ext>
          </a:extLst>
        </xdr:cNvPr>
        <xdr:cNvSpPr/>
      </xdr:nvSpPr>
      <xdr:spPr>
        <a:xfrm>
          <a:off x="19494500" y="185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53339</xdr:rowOff>
    </xdr:from>
    <xdr:to>
      <xdr:col>107</xdr:col>
      <xdr:colOff>50800</xdr:colOff>
      <xdr:row>108</xdr:row>
      <xdr:rowOff>54863</xdr:rowOff>
    </xdr:to>
    <xdr:cxnSp macro="">
      <xdr:nvCxnSpPr>
        <xdr:cNvPr id="847" name="直線コネクタ 846">
          <a:extLst>
            <a:ext uri="{FF2B5EF4-FFF2-40B4-BE49-F238E27FC236}">
              <a16:creationId xmlns:a16="http://schemas.microsoft.com/office/drawing/2014/main" id="{00000000-0008-0000-0100-00004F030000}"/>
            </a:ext>
          </a:extLst>
        </xdr:cNvPr>
        <xdr:cNvCxnSpPr/>
      </xdr:nvCxnSpPr>
      <xdr:spPr>
        <a:xfrm flipV="1">
          <a:off x="19545300" y="1856993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5587</xdr:rowOff>
    </xdr:from>
    <xdr:to>
      <xdr:col>98</xdr:col>
      <xdr:colOff>38100</xdr:colOff>
      <xdr:row>108</xdr:row>
      <xdr:rowOff>107187</xdr:rowOff>
    </xdr:to>
    <xdr:sp macro="" textlink="">
      <xdr:nvSpPr>
        <xdr:cNvPr id="848" name="楕円 847">
          <a:extLst>
            <a:ext uri="{FF2B5EF4-FFF2-40B4-BE49-F238E27FC236}">
              <a16:creationId xmlns:a16="http://schemas.microsoft.com/office/drawing/2014/main" id="{00000000-0008-0000-0100-000050030000}"/>
            </a:ext>
          </a:extLst>
        </xdr:cNvPr>
        <xdr:cNvSpPr/>
      </xdr:nvSpPr>
      <xdr:spPr>
        <a:xfrm>
          <a:off x="18605500" y="1852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54863</xdr:rowOff>
    </xdr:from>
    <xdr:to>
      <xdr:col>102</xdr:col>
      <xdr:colOff>114300</xdr:colOff>
      <xdr:row>108</xdr:row>
      <xdr:rowOff>56387</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flipV="1">
          <a:off x="18656300" y="1857146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850" name="n_1aveValue【公民館】&#10;一人当たり面積">
          <a:extLst>
            <a:ext uri="{FF2B5EF4-FFF2-40B4-BE49-F238E27FC236}">
              <a16:creationId xmlns:a16="http://schemas.microsoft.com/office/drawing/2014/main" id="{00000000-0008-0000-0100-000052030000}"/>
            </a:ext>
          </a:extLst>
        </xdr:cNvPr>
        <xdr:cNvSpPr txBox="1"/>
      </xdr:nvSpPr>
      <xdr:spPr>
        <a:xfrm>
          <a:off x="21075727" y="1808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851" name="n_2aveValue【公民館】&#10;一人当たり面積">
          <a:extLst>
            <a:ext uri="{FF2B5EF4-FFF2-40B4-BE49-F238E27FC236}">
              <a16:creationId xmlns:a16="http://schemas.microsoft.com/office/drawing/2014/main" id="{00000000-0008-0000-0100-000053030000}"/>
            </a:ext>
          </a:extLst>
        </xdr:cNvPr>
        <xdr:cNvSpPr txBox="1"/>
      </xdr:nvSpPr>
      <xdr:spPr>
        <a:xfrm>
          <a:off x="20199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852" name="n_3aveValue【公民館】&#10;一人当たり面積">
          <a:extLst>
            <a:ext uri="{FF2B5EF4-FFF2-40B4-BE49-F238E27FC236}">
              <a16:creationId xmlns:a16="http://schemas.microsoft.com/office/drawing/2014/main" id="{00000000-0008-0000-0100-000054030000}"/>
            </a:ext>
          </a:extLst>
        </xdr:cNvPr>
        <xdr:cNvSpPr txBox="1"/>
      </xdr:nvSpPr>
      <xdr:spPr>
        <a:xfrm>
          <a:off x="193104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853" name="n_4aveValue【公民館】&#10;一人当たり面積">
          <a:extLst>
            <a:ext uri="{FF2B5EF4-FFF2-40B4-BE49-F238E27FC236}">
              <a16:creationId xmlns:a16="http://schemas.microsoft.com/office/drawing/2014/main" id="{00000000-0008-0000-0100-000055030000}"/>
            </a:ext>
          </a:extLst>
        </xdr:cNvPr>
        <xdr:cNvSpPr txBox="1"/>
      </xdr:nvSpPr>
      <xdr:spPr>
        <a:xfrm>
          <a:off x="18421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92981</xdr:rowOff>
    </xdr:from>
    <xdr:ext cx="469744" cy="259045"/>
    <xdr:sp macro="" textlink="">
      <xdr:nvSpPr>
        <xdr:cNvPr id="854" name="n_1mainValue【公民館】&#10;一人当たり面積">
          <a:extLst>
            <a:ext uri="{FF2B5EF4-FFF2-40B4-BE49-F238E27FC236}">
              <a16:creationId xmlns:a16="http://schemas.microsoft.com/office/drawing/2014/main" id="{00000000-0008-0000-0100-000056030000}"/>
            </a:ext>
          </a:extLst>
        </xdr:cNvPr>
        <xdr:cNvSpPr txBox="1"/>
      </xdr:nvSpPr>
      <xdr:spPr>
        <a:xfrm>
          <a:off x="210757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95266</xdr:rowOff>
    </xdr:from>
    <xdr:ext cx="469744" cy="259045"/>
    <xdr:sp macro="" textlink="">
      <xdr:nvSpPr>
        <xdr:cNvPr id="855" name="n_2mainValue【公民館】&#10;一人当たり面積">
          <a:extLst>
            <a:ext uri="{FF2B5EF4-FFF2-40B4-BE49-F238E27FC236}">
              <a16:creationId xmlns:a16="http://schemas.microsoft.com/office/drawing/2014/main" id="{00000000-0008-0000-0100-000057030000}"/>
            </a:ext>
          </a:extLst>
        </xdr:cNvPr>
        <xdr:cNvSpPr txBox="1"/>
      </xdr:nvSpPr>
      <xdr:spPr>
        <a:xfrm>
          <a:off x="20199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96790</xdr:rowOff>
    </xdr:from>
    <xdr:ext cx="469744" cy="259045"/>
    <xdr:sp macro="" textlink="">
      <xdr:nvSpPr>
        <xdr:cNvPr id="856" name="n_3mainValue【公民館】&#10;一人当たり面積">
          <a:extLst>
            <a:ext uri="{FF2B5EF4-FFF2-40B4-BE49-F238E27FC236}">
              <a16:creationId xmlns:a16="http://schemas.microsoft.com/office/drawing/2014/main" id="{00000000-0008-0000-0100-000058030000}"/>
            </a:ext>
          </a:extLst>
        </xdr:cNvPr>
        <xdr:cNvSpPr txBox="1"/>
      </xdr:nvSpPr>
      <xdr:spPr>
        <a:xfrm>
          <a:off x="19310427" y="1861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98314</xdr:rowOff>
    </xdr:from>
    <xdr:ext cx="469744" cy="259045"/>
    <xdr:sp macro="" textlink="">
      <xdr:nvSpPr>
        <xdr:cNvPr id="857" name="n_4mainValue【公民館】&#10;一人当たり面積">
          <a:extLst>
            <a:ext uri="{FF2B5EF4-FFF2-40B4-BE49-F238E27FC236}">
              <a16:creationId xmlns:a16="http://schemas.microsoft.com/office/drawing/2014/main" id="{00000000-0008-0000-0100-000059030000}"/>
            </a:ext>
          </a:extLst>
        </xdr:cNvPr>
        <xdr:cNvSpPr txBox="1"/>
      </xdr:nvSpPr>
      <xdr:spPr>
        <a:xfrm>
          <a:off x="18421427" y="1861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1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1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1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各資産の有形固定資産減価償却率の推移については、道路が</a:t>
          </a:r>
          <a:r>
            <a:rPr kumimoji="1" lang="en-US" altLang="ja-JP" sz="1300">
              <a:latin typeface="ＭＳ Ｐゴシック" panose="020B0600070205080204" pitchFamily="50" charset="-128"/>
              <a:ea typeface="ＭＳ Ｐゴシック" panose="020B0600070205080204" pitchFamily="50" charset="-128"/>
            </a:rPr>
            <a:t>64.2</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65.7</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ポイント、橋りょう・トンネルが横ばい（▲</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ポイント）、公営住宅が</a:t>
          </a:r>
          <a:r>
            <a:rPr kumimoji="1" lang="en-US" altLang="ja-JP" sz="1300">
              <a:latin typeface="ＭＳ Ｐゴシック" panose="020B0600070205080204" pitchFamily="50" charset="-128"/>
              <a:ea typeface="ＭＳ Ｐゴシック" panose="020B0600070205080204" pitchFamily="50" charset="-128"/>
            </a:rPr>
            <a:t>70.2</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71.8</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ポイント、学校施設が</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81.4</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ポイント、公民館が</a:t>
          </a:r>
          <a:r>
            <a:rPr kumimoji="1" lang="en-US" altLang="ja-JP" sz="1300">
              <a:latin typeface="ＭＳ Ｐゴシック" panose="020B0600070205080204" pitchFamily="50" charset="-128"/>
              <a:ea typeface="ＭＳ Ｐゴシック" panose="020B0600070205080204" pitchFamily="50" charset="-128"/>
            </a:rPr>
            <a:t>76.5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78.6</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ポイント、それぞれ経年による減価償却の進行として上昇した。認定こども園・幼稚園・保育所は</a:t>
          </a:r>
          <a:r>
            <a:rPr kumimoji="1" lang="en-US" altLang="ja-JP" sz="1300">
              <a:latin typeface="ＭＳ Ｐゴシック" panose="020B0600070205080204" pitchFamily="50" charset="-128"/>
              <a:ea typeface="ＭＳ Ｐゴシック" panose="020B0600070205080204" pitchFamily="50" charset="-128"/>
            </a:rPr>
            <a:t>66.1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33.8</a:t>
          </a:r>
          <a:r>
            <a:rPr kumimoji="1" lang="ja-JP" altLang="en-US" sz="1300">
              <a:latin typeface="ＭＳ Ｐゴシック" panose="020B0600070205080204" pitchFamily="50" charset="-128"/>
              <a:ea typeface="ＭＳ Ｐゴシック" panose="020B0600070205080204" pitchFamily="50" charset="-128"/>
            </a:rPr>
            <a:t>ポイント上昇しているが、これは施設の老朽化の進行によるものではなく、宮原学童保育所・西部学童保育所が本区分から「区分なし」へ再分類されたことによる統計上の変化であり、実態として大規模な施設更新等が生じたものではない。児童館については算定不能（該当資産なし）となっているが、これも竜北東学童保育所が「区分なし」へ再分類されたことによるものであり、施設自体は現存している。今後は、公共施設等総合管理計画及び個別施設計画に基づく予防保全型の維持管理を進めるとともに、施設区分の集計方法についても継続的に精査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熊本県氷川町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10,742
10,468
33.36
9,346,766
8,910,730
424,381
4,349,592
5,433,081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5732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139700</xdr:rowOff>
    </xdr:from>
    <xdr:to>
      <xdr:col>24</xdr:col>
      <xdr:colOff>114300</xdr:colOff>
      <xdr:row>34</xdr:row>
      <xdr:rowOff>69850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162577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88265</xdr:rowOff>
    </xdr:from>
    <xdr:to>
      <xdr:col>20</xdr:col>
      <xdr:colOff>38100</xdr:colOff>
      <xdr:row>34</xdr:row>
      <xdr:rowOff>18415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574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139065</xdr:rowOff>
    </xdr:from>
    <xdr:to>
      <xdr:col>24</xdr:col>
      <xdr:colOff>63500</xdr:colOff>
      <xdr:row>34</xdr:row>
      <xdr:rowOff>19050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579691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36830</xdr:rowOff>
    </xdr:from>
    <xdr:to>
      <xdr:col>15</xdr:col>
      <xdr:colOff>101600</xdr:colOff>
      <xdr:row>33</xdr:row>
      <xdr:rowOff>138430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87630</xdr:rowOff>
    </xdr:from>
    <xdr:to>
      <xdr:col>19</xdr:col>
      <xdr:colOff>177800</xdr:colOff>
      <xdr:row>33</xdr:row>
      <xdr:rowOff>139065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57454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156845</xdr:rowOff>
    </xdr:from>
    <xdr:to>
      <xdr:col>10</xdr:col>
      <xdr:colOff>165100</xdr:colOff>
      <xdr:row>33</xdr:row>
      <xdr:rowOff>86995</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564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36195</xdr:rowOff>
    </xdr:from>
    <xdr:to>
      <xdr:col>15</xdr:col>
      <xdr:colOff>50800</xdr:colOff>
      <xdr:row>33</xdr:row>
      <xdr:rowOff>87630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56940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105410</xdr:rowOff>
    </xdr:from>
    <xdr:to>
      <xdr:col>6</xdr:col>
      <xdr:colOff>38100</xdr:colOff>
      <xdr:row>33</xdr:row>
      <xdr:rowOff>35560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559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156210</xdr:rowOff>
    </xdr:from>
    <xdr:to>
      <xdr:col>10</xdr:col>
      <xdr:colOff>114300</xdr:colOff>
      <xdr:row>33</xdr:row>
      <xdr:rowOff>36195</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56426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70502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60977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41927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150512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34942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154957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54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103522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54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52087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536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34544</xdr:rowOff>
    </xdr:from>
    <xdr:to>
      <xdr:col>55</xdr:col>
      <xdr:colOff>50800</xdr:colOff>
      <xdr:row>40</xdr:row>
      <xdr:rowOff>136144</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12971</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87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85344</xdr:rowOff>
    </xdr:from>
    <xdr:to>
      <xdr:col>55</xdr:col>
      <xdr:colOff>0</xdr:colOff>
      <xdr:row>40</xdr:row>
      <xdr:rowOff>89916</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flipV="1">
          <a:off x="9639300" y="6943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43688</xdr:rowOff>
    </xdr:from>
    <xdr:to>
      <xdr:col>46</xdr:col>
      <xdr:colOff>38100</xdr:colOff>
      <xdr:row>40</xdr:row>
      <xdr:rowOff>145288</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94488</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8750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94488</xdr:rowOff>
    </xdr:from>
    <xdr:to>
      <xdr:col>45</xdr:col>
      <xdr:colOff>177800</xdr:colOff>
      <xdr:row>40</xdr:row>
      <xdr:rowOff>99060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flipV="1">
          <a:off x="7861300" y="6952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99060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6972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136415</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47172</xdr:rowOff>
    </xdr:from>
    <xdr:to>
      <xdr:col>24</xdr:col>
      <xdr:colOff>114300</xdr:colOff>
      <xdr:row>61</xdr:row>
      <xdr:rowOff>148772</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25599</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50437</xdr:rowOff>
    </xdr:from>
    <xdr:to>
      <xdr:col>20</xdr:col>
      <xdr:colOff>38100</xdr:colOff>
      <xdr:row>61</xdr:row>
      <xdr:rowOff>152037</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97972</xdr:rowOff>
    </xdr:from>
    <xdr:to>
      <xdr:col>24</xdr:col>
      <xdr:colOff>63500</xdr:colOff>
      <xdr:row>61</xdr:row>
      <xdr:rowOff>101237</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flipV="1">
          <a:off x="3797300" y="1055642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12881</xdr:rowOff>
    </xdr:from>
    <xdr:to>
      <xdr:col>15</xdr:col>
      <xdr:colOff>101600</xdr:colOff>
      <xdr:row>61</xdr:row>
      <xdr:rowOff>114481</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63681</xdr:rowOff>
    </xdr:from>
    <xdr:to>
      <xdr:col>19</xdr:col>
      <xdr:colOff>177800</xdr:colOff>
      <xdr:row>61</xdr:row>
      <xdr:rowOff>101237</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52213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27759</xdr:rowOff>
    </xdr:from>
    <xdr:to>
      <xdr:col>15</xdr:col>
      <xdr:colOff>50800</xdr:colOff>
      <xdr:row>61</xdr:row>
      <xdr:rowOff>63681</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4862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27759</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44865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168564</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131008</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00000000-0008-0000-02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00000000-0008-0000-0200-0000E1000000}"/>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00000000-0008-0000-0200-0000E3000000}"/>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229" name="【体育館・プール】&#10;一人当たり面積平均値テキスト">
          <a:extLst>
            <a:ext uri="{FF2B5EF4-FFF2-40B4-BE49-F238E27FC236}">
              <a16:creationId xmlns:a16="http://schemas.microsoft.com/office/drawing/2014/main" id="{00000000-0008-0000-0200-0000E5000000}"/>
            </a:ext>
          </a:extLst>
        </xdr:cNvPr>
        <xdr:cNvSpPr txBox="1"/>
      </xdr:nvSpPr>
      <xdr:spPr>
        <a:xfrm>
          <a:off x="10515600" y="10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116078</xdr:rowOff>
    </xdr:from>
    <xdr:to>
      <xdr:col>55</xdr:col>
      <xdr:colOff>50800</xdr:colOff>
      <xdr:row>61</xdr:row>
      <xdr:rowOff>46228</xdr:rowOff>
    </xdr:to>
    <xdr:sp macro="" textlink="">
      <xdr:nvSpPr>
        <xdr:cNvPr id="240" name="楕円 239">
          <a:extLst>
            <a:ext uri="{FF2B5EF4-FFF2-40B4-BE49-F238E27FC236}">
              <a16:creationId xmlns:a16="http://schemas.microsoft.com/office/drawing/2014/main" id="{00000000-0008-0000-0200-0000F0000000}"/>
            </a:ext>
          </a:extLst>
        </xdr:cNvPr>
        <xdr:cNvSpPr/>
      </xdr:nvSpPr>
      <xdr:spPr>
        <a:xfrm>
          <a:off x="10426700" y="1040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138955</xdr:rowOff>
    </xdr:from>
    <xdr:ext cx="469744" cy="259045"/>
    <xdr:sp macro="" textlink="">
      <xdr:nvSpPr>
        <xdr:cNvPr id="241" name="【体育館・プール】&#10;一人当たり面積該当値テキスト">
          <a:extLst>
            <a:ext uri="{FF2B5EF4-FFF2-40B4-BE49-F238E27FC236}">
              <a16:creationId xmlns:a16="http://schemas.microsoft.com/office/drawing/2014/main" id="{00000000-0008-0000-0200-0000F1000000}"/>
            </a:ext>
          </a:extLst>
        </xdr:cNvPr>
        <xdr:cNvSpPr txBox="1"/>
      </xdr:nvSpPr>
      <xdr:spPr>
        <a:xfrm>
          <a:off x="10515600" y="1025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123507</xdr:rowOff>
    </xdr:from>
    <xdr:to>
      <xdr:col>50</xdr:col>
      <xdr:colOff>165100</xdr:colOff>
      <xdr:row>61</xdr:row>
      <xdr:rowOff>53657</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9588500" y="1041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166878</xdr:rowOff>
    </xdr:from>
    <xdr:to>
      <xdr:col>55</xdr:col>
      <xdr:colOff>0</xdr:colOff>
      <xdr:row>61</xdr:row>
      <xdr:rowOff>2857</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flipV="1">
          <a:off x="9639300" y="10453878"/>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131508</xdr:rowOff>
    </xdr:from>
    <xdr:to>
      <xdr:col>46</xdr:col>
      <xdr:colOff>38100</xdr:colOff>
      <xdr:row>61</xdr:row>
      <xdr:rowOff>61658</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8699500" y="1041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2857</xdr:rowOff>
    </xdr:from>
    <xdr:to>
      <xdr:col>50</xdr:col>
      <xdr:colOff>114300</xdr:colOff>
      <xdr:row>61</xdr:row>
      <xdr:rowOff>10858</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8750300" y="10461307"/>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137223</xdr:rowOff>
    </xdr:from>
    <xdr:to>
      <xdr:col>41</xdr:col>
      <xdr:colOff>101600</xdr:colOff>
      <xdr:row>61</xdr:row>
      <xdr:rowOff>67373</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7810500" y="1042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10858</xdr:rowOff>
    </xdr:from>
    <xdr:to>
      <xdr:col>45</xdr:col>
      <xdr:colOff>177800</xdr:colOff>
      <xdr:row>61</xdr:row>
      <xdr:rowOff>16573</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7861300" y="10469308"/>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144081</xdr:rowOff>
    </xdr:from>
    <xdr:to>
      <xdr:col>36</xdr:col>
      <xdr:colOff>165100</xdr:colOff>
      <xdr:row>61</xdr:row>
      <xdr:rowOff>74231</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6921500" y="1043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16573</xdr:rowOff>
    </xdr:from>
    <xdr:to>
      <xdr:col>41</xdr:col>
      <xdr:colOff>50800</xdr:colOff>
      <xdr:row>61</xdr:row>
      <xdr:rowOff>23431</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6972300" y="1047502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250" name="n_1aveValue【体育館・プール】&#10;一人当たり面積">
          <a:extLst>
            <a:ext uri="{FF2B5EF4-FFF2-40B4-BE49-F238E27FC236}">
              <a16:creationId xmlns:a16="http://schemas.microsoft.com/office/drawing/2014/main" id="{00000000-0008-0000-0200-0000FA000000}"/>
            </a:ext>
          </a:extLst>
        </xdr:cNvPr>
        <xdr:cNvSpPr txBox="1"/>
      </xdr:nvSpPr>
      <xdr:spPr>
        <a:xfrm>
          <a:off x="9391727" y="105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251" name="n_2aveValue【体育館・プール】&#10;一人当たり面積">
          <a:extLst>
            <a:ext uri="{FF2B5EF4-FFF2-40B4-BE49-F238E27FC236}">
              <a16:creationId xmlns:a16="http://schemas.microsoft.com/office/drawing/2014/main" id="{00000000-0008-0000-0200-0000FB000000}"/>
            </a:ext>
          </a:extLst>
        </xdr:cNvPr>
        <xdr:cNvSpPr txBox="1"/>
      </xdr:nvSpPr>
      <xdr:spPr>
        <a:xfrm>
          <a:off x="8515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252" name="n_3aveValue【体育館・プール】&#10;一人当たり面積">
          <a:extLst>
            <a:ext uri="{FF2B5EF4-FFF2-40B4-BE49-F238E27FC236}">
              <a16:creationId xmlns:a16="http://schemas.microsoft.com/office/drawing/2014/main" id="{00000000-0008-0000-0200-0000FC000000}"/>
            </a:ext>
          </a:extLst>
        </xdr:cNvPr>
        <xdr:cNvSpPr txBox="1"/>
      </xdr:nvSpPr>
      <xdr:spPr>
        <a:xfrm>
          <a:off x="7626427" y="105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253" name="n_4aveValue【体育館・プール】&#10;一人当たり面積">
          <a:extLst>
            <a:ext uri="{FF2B5EF4-FFF2-40B4-BE49-F238E27FC236}">
              <a16:creationId xmlns:a16="http://schemas.microsoft.com/office/drawing/2014/main" id="{00000000-0008-0000-0200-0000FD000000}"/>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70184</xdr:rowOff>
    </xdr:from>
    <xdr:ext cx="469744" cy="259045"/>
    <xdr:sp macro="" textlink="">
      <xdr:nvSpPr>
        <xdr:cNvPr id="254" name="n_1mainValue【体育館・プール】&#10;一人当たり面積">
          <a:extLst>
            <a:ext uri="{FF2B5EF4-FFF2-40B4-BE49-F238E27FC236}">
              <a16:creationId xmlns:a16="http://schemas.microsoft.com/office/drawing/2014/main" id="{00000000-0008-0000-0200-0000FE000000}"/>
            </a:ext>
          </a:extLst>
        </xdr:cNvPr>
        <xdr:cNvSpPr txBox="1"/>
      </xdr:nvSpPr>
      <xdr:spPr>
        <a:xfrm>
          <a:off x="9391727" y="1018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78185</xdr:rowOff>
    </xdr:from>
    <xdr:ext cx="469744" cy="259045"/>
    <xdr:sp macro="" textlink="">
      <xdr:nvSpPr>
        <xdr:cNvPr id="255" name="n_2mainValue【体育館・プール】&#10;一人当たり面積">
          <a:extLst>
            <a:ext uri="{FF2B5EF4-FFF2-40B4-BE49-F238E27FC236}">
              <a16:creationId xmlns:a16="http://schemas.microsoft.com/office/drawing/2014/main" id="{00000000-0008-0000-0200-0000FF000000}"/>
            </a:ext>
          </a:extLst>
        </xdr:cNvPr>
        <xdr:cNvSpPr txBox="1"/>
      </xdr:nvSpPr>
      <xdr:spPr>
        <a:xfrm>
          <a:off x="8515427" y="1019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83900</xdr:rowOff>
    </xdr:from>
    <xdr:ext cx="469744" cy="259045"/>
    <xdr:sp macro="" textlink="">
      <xdr:nvSpPr>
        <xdr:cNvPr id="256" name="n_3mainValue【体育館・プール】&#10;一人当たり面積">
          <a:extLst>
            <a:ext uri="{FF2B5EF4-FFF2-40B4-BE49-F238E27FC236}">
              <a16:creationId xmlns:a16="http://schemas.microsoft.com/office/drawing/2014/main" id="{00000000-0008-0000-0200-000000010000}"/>
            </a:ext>
          </a:extLst>
        </xdr:cNvPr>
        <xdr:cNvSpPr txBox="1"/>
      </xdr:nvSpPr>
      <xdr:spPr>
        <a:xfrm>
          <a:off x="7626427" y="10199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90758</xdr:rowOff>
    </xdr:from>
    <xdr:ext cx="469744" cy="259045"/>
    <xdr:sp macro="" textlink="">
      <xdr:nvSpPr>
        <xdr:cNvPr id="257" name="n_4mainValue【体育館・プール】&#10;一人当たり面積">
          <a:extLst>
            <a:ext uri="{FF2B5EF4-FFF2-40B4-BE49-F238E27FC236}">
              <a16:creationId xmlns:a16="http://schemas.microsoft.com/office/drawing/2014/main" id="{00000000-0008-0000-0200-000001010000}"/>
            </a:ext>
          </a:extLst>
        </xdr:cNvPr>
        <xdr:cNvSpPr txBox="1"/>
      </xdr:nvSpPr>
      <xdr:spPr>
        <a:xfrm>
          <a:off x="6737427" y="1020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00000000-0008-0000-0200-00001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00000000-0008-0000-0200-000019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00000000-0008-0000-0200-00001B010000}"/>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00000000-0008-0000-0200-00001D010000}"/>
            </a:ext>
          </a:extLst>
        </xdr:cNvPr>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00000000-0008-0000-0200-00001E010000}"/>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6" name="楕円 295">
          <a:extLst>
            <a:ext uri="{FF2B5EF4-FFF2-40B4-BE49-F238E27FC236}">
              <a16:creationId xmlns:a16="http://schemas.microsoft.com/office/drawing/2014/main" id="{00000000-0008-0000-0200-000028010000}"/>
            </a:ext>
          </a:extLst>
        </xdr:cNvPr>
        <xdr:cNvSpPr/>
      </xdr:nvSpPr>
      <xdr:spPr>
        <a:xfrm>
          <a:off x="45847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141749</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00000000-0008-0000-0200-000029010000}"/>
            </a:ext>
          </a:extLst>
        </xdr:cNvPr>
        <xdr:cNvSpPr txBox="1"/>
      </xdr:nvSpPr>
      <xdr:spPr>
        <a:xfrm>
          <a:off x="4673600"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122174</xdr:rowOff>
    </xdr:from>
    <xdr:to>
      <xdr:col>20</xdr:col>
      <xdr:colOff>38100</xdr:colOff>
      <xdr:row>82</xdr:row>
      <xdr:rowOff>52324</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37465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xdr:rowOff>
    </xdr:from>
    <xdr:to>
      <xdr:col>24</xdr:col>
      <xdr:colOff>63500</xdr:colOff>
      <xdr:row>82</xdr:row>
      <xdr:rowOff>42672</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3797300" y="1406042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78739</xdr:rowOff>
    </xdr:from>
    <xdr:to>
      <xdr:col>15</xdr:col>
      <xdr:colOff>101600</xdr:colOff>
      <xdr:row>82</xdr:row>
      <xdr:rowOff>8889</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2857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129539</xdr:rowOff>
    </xdr:from>
    <xdr:to>
      <xdr:col>19</xdr:col>
      <xdr:colOff>177800</xdr:colOff>
      <xdr:row>82</xdr:row>
      <xdr:rowOff>1524</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2908300" y="14016989"/>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39878</xdr:rowOff>
    </xdr:from>
    <xdr:to>
      <xdr:col>10</xdr:col>
      <xdr:colOff>165100</xdr:colOff>
      <xdr:row>81</xdr:row>
      <xdr:rowOff>141478</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1968500" y="139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90678</xdr:rowOff>
    </xdr:from>
    <xdr:to>
      <xdr:col>15</xdr:col>
      <xdr:colOff>50800</xdr:colOff>
      <xdr:row>81</xdr:row>
      <xdr:rowOff>129539</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2019300" y="13978128"/>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167894</xdr:rowOff>
    </xdr:from>
    <xdr:to>
      <xdr:col>6</xdr:col>
      <xdr:colOff>38100</xdr:colOff>
      <xdr:row>81</xdr:row>
      <xdr:rowOff>98044</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079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47244</xdr:rowOff>
    </xdr:from>
    <xdr:to>
      <xdr:col>10</xdr:col>
      <xdr:colOff>114300</xdr:colOff>
      <xdr:row>81</xdr:row>
      <xdr:rowOff>90678</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130300" y="1393469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306" name="n_1aveValue【福祉施設】&#10;有形固定資産減価償却率">
          <a:extLst>
            <a:ext uri="{FF2B5EF4-FFF2-40B4-BE49-F238E27FC236}">
              <a16:creationId xmlns:a16="http://schemas.microsoft.com/office/drawing/2014/main" id="{00000000-0008-0000-0200-000032010000}"/>
            </a:ext>
          </a:extLst>
        </xdr:cNvPr>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07" name="n_2aveValue【福祉施設】&#10;有形固定資産減価償却率">
          <a:extLst>
            <a:ext uri="{FF2B5EF4-FFF2-40B4-BE49-F238E27FC236}">
              <a16:creationId xmlns:a16="http://schemas.microsoft.com/office/drawing/2014/main" id="{00000000-0008-0000-0200-000033010000}"/>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20590</xdr:rowOff>
    </xdr:from>
    <xdr:ext cx="405111" cy="259045"/>
    <xdr:sp macro="" textlink="">
      <xdr:nvSpPr>
        <xdr:cNvPr id="308" name="n_3aveValue【福祉施設】&#10;有形固定資産減価償却率">
          <a:extLst>
            <a:ext uri="{FF2B5EF4-FFF2-40B4-BE49-F238E27FC236}">
              <a16:creationId xmlns:a16="http://schemas.microsoft.com/office/drawing/2014/main" id="{00000000-0008-0000-0200-000034010000}"/>
            </a:ext>
          </a:extLst>
        </xdr:cNvPr>
        <xdr:cNvSpPr txBox="1"/>
      </xdr:nvSpPr>
      <xdr:spPr>
        <a:xfrm>
          <a:off x="1816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09" name="n_4aveValue【福祉施設】&#10;有形固定資産減価償却率">
          <a:extLst>
            <a:ext uri="{FF2B5EF4-FFF2-40B4-BE49-F238E27FC236}">
              <a16:creationId xmlns:a16="http://schemas.microsoft.com/office/drawing/2014/main" id="{00000000-0008-0000-0200-000035010000}"/>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43451</xdr:rowOff>
    </xdr:from>
    <xdr:ext cx="405111" cy="259045"/>
    <xdr:sp macro="" textlink="">
      <xdr:nvSpPr>
        <xdr:cNvPr id="310" name="n_1mainValue【福祉施設】&#10;有形固定資産減価償却率">
          <a:extLst>
            <a:ext uri="{FF2B5EF4-FFF2-40B4-BE49-F238E27FC236}">
              <a16:creationId xmlns:a16="http://schemas.microsoft.com/office/drawing/2014/main" id="{00000000-0008-0000-0200-000036010000}"/>
            </a:ext>
          </a:extLst>
        </xdr:cNvPr>
        <xdr:cNvSpPr txBox="1"/>
      </xdr:nvSpPr>
      <xdr:spPr>
        <a:xfrm>
          <a:off x="35820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1" name="n_2mainValue【福祉施設】&#10;有形固定資産減価償却率">
          <a:extLst>
            <a:ext uri="{FF2B5EF4-FFF2-40B4-BE49-F238E27FC236}">
              <a16:creationId xmlns:a16="http://schemas.microsoft.com/office/drawing/2014/main" id="{00000000-0008-0000-0200-000037010000}"/>
            </a:ext>
          </a:extLst>
        </xdr:cNvPr>
        <xdr:cNvSpPr txBox="1"/>
      </xdr:nvSpPr>
      <xdr:spPr>
        <a:xfrm>
          <a:off x="2705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158005</xdr:rowOff>
    </xdr:from>
    <xdr:ext cx="405111" cy="259045"/>
    <xdr:sp macro="" textlink="">
      <xdr:nvSpPr>
        <xdr:cNvPr id="312" name="n_3mainValue【福祉施設】&#10;有形固定資産減価償却率">
          <a:extLst>
            <a:ext uri="{FF2B5EF4-FFF2-40B4-BE49-F238E27FC236}">
              <a16:creationId xmlns:a16="http://schemas.microsoft.com/office/drawing/2014/main" id="{00000000-0008-0000-0200-000038010000}"/>
            </a:ext>
          </a:extLst>
        </xdr:cNvPr>
        <xdr:cNvSpPr txBox="1"/>
      </xdr:nvSpPr>
      <xdr:spPr>
        <a:xfrm>
          <a:off x="1816744" y="1370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89171</xdr:rowOff>
    </xdr:from>
    <xdr:ext cx="405111" cy="259045"/>
    <xdr:sp macro="" textlink="">
      <xdr:nvSpPr>
        <xdr:cNvPr id="313" name="n_4mainValue【福祉施設】&#10;有形固定資産減価償却率">
          <a:extLst>
            <a:ext uri="{FF2B5EF4-FFF2-40B4-BE49-F238E27FC236}">
              <a16:creationId xmlns:a16="http://schemas.microsoft.com/office/drawing/2014/main" id="{00000000-0008-0000-0200-000039010000}"/>
            </a:ext>
          </a:extLst>
        </xdr:cNvPr>
        <xdr:cNvSpPr txBox="1"/>
      </xdr:nvSpPr>
      <xdr:spPr>
        <a:xfrm>
          <a:off x="927744" y="1397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00000000-0008-0000-02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00000000-0008-0000-0200-000052010000}"/>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00000000-0008-0000-0200-000054010000}"/>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2" name="【福祉施設】&#10;一人当たり面積平均値テキスト">
          <a:extLst>
            <a:ext uri="{FF2B5EF4-FFF2-40B4-BE49-F238E27FC236}">
              <a16:creationId xmlns:a16="http://schemas.microsoft.com/office/drawing/2014/main" id="{00000000-0008-0000-0200-000056010000}"/>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36830</xdr:rowOff>
    </xdr:from>
    <xdr:to>
      <xdr:col>55</xdr:col>
      <xdr:colOff>50800</xdr:colOff>
      <xdr:row>85</xdr:row>
      <xdr:rowOff>138430</xdr:rowOff>
    </xdr:to>
    <xdr:sp macro="" textlink="">
      <xdr:nvSpPr>
        <xdr:cNvPr id="353" name="楕円 352">
          <a:extLst>
            <a:ext uri="{FF2B5EF4-FFF2-40B4-BE49-F238E27FC236}">
              <a16:creationId xmlns:a16="http://schemas.microsoft.com/office/drawing/2014/main" id="{00000000-0008-0000-0200-000061010000}"/>
            </a:ext>
          </a:extLst>
        </xdr:cNvPr>
        <xdr:cNvSpPr/>
      </xdr:nvSpPr>
      <xdr:spPr>
        <a:xfrm>
          <a:off x="104267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15257</xdr:rowOff>
    </xdr:from>
    <xdr:ext cx="469744" cy="259045"/>
    <xdr:sp macro="" textlink="">
      <xdr:nvSpPr>
        <xdr:cNvPr id="354" name="【福祉施設】&#10;一人当たり面積該当値テキスト">
          <a:extLst>
            <a:ext uri="{FF2B5EF4-FFF2-40B4-BE49-F238E27FC236}">
              <a16:creationId xmlns:a16="http://schemas.microsoft.com/office/drawing/2014/main" id="{00000000-0008-0000-0200-000062010000}"/>
            </a:ext>
          </a:extLst>
        </xdr:cNvPr>
        <xdr:cNvSpPr txBox="1"/>
      </xdr:nvSpPr>
      <xdr:spPr>
        <a:xfrm>
          <a:off x="10515600"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40639</xdr:rowOff>
    </xdr:from>
    <xdr:to>
      <xdr:col>50</xdr:col>
      <xdr:colOff>165100</xdr:colOff>
      <xdr:row>85</xdr:row>
      <xdr:rowOff>142239</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9588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87630</xdr:rowOff>
    </xdr:from>
    <xdr:to>
      <xdr:col>55</xdr:col>
      <xdr:colOff>0</xdr:colOff>
      <xdr:row>85</xdr:row>
      <xdr:rowOff>91439</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flipV="1">
          <a:off x="9639300" y="146608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44450</xdr:rowOff>
    </xdr:from>
    <xdr:to>
      <xdr:col>46</xdr:col>
      <xdr:colOff>38100</xdr:colOff>
      <xdr:row>85</xdr:row>
      <xdr:rowOff>146050</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8699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91439</xdr:rowOff>
    </xdr:from>
    <xdr:to>
      <xdr:col>50</xdr:col>
      <xdr:colOff>114300</xdr:colOff>
      <xdr:row>85</xdr:row>
      <xdr:rowOff>95250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8750300" y="146646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46989</xdr:rowOff>
    </xdr:from>
    <xdr:to>
      <xdr:col>41</xdr:col>
      <xdr:colOff>101600</xdr:colOff>
      <xdr:row>85</xdr:row>
      <xdr:rowOff>148589</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7810500" y="1462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95250</xdr:rowOff>
    </xdr:from>
    <xdr:to>
      <xdr:col>45</xdr:col>
      <xdr:colOff>177800</xdr:colOff>
      <xdr:row>85</xdr:row>
      <xdr:rowOff>97789</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7861300" y="1466850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50800</xdr:rowOff>
    </xdr:from>
    <xdr:to>
      <xdr:col>36</xdr:col>
      <xdr:colOff>165100</xdr:colOff>
      <xdr:row>85</xdr:row>
      <xdr:rowOff>152400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6921500" y="1462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97789</xdr:rowOff>
    </xdr:from>
    <xdr:to>
      <xdr:col>41</xdr:col>
      <xdr:colOff>50800</xdr:colOff>
      <xdr:row>85</xdr:row>
      <xdr:rowOff>101600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6972300" y="14671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3" name="n_1aveValue【福祉施設】&#10;一人当たり面積">
          <a:extLst>
            <a:ext uri="{FF2B5EF4-FFF2-40B4-BE49-F238E27FC236}">
              <a16:creationId xmlns:a16="http://schemas.microsoft.com/office/drawing/2014/main" id="{00000000-0008-0000-0200-00006B010000}"/>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4" name="n_2aveValue【福祉施設】&#10;一人当たり面積">
          <a:extLst>
            <a:ext uri="{FF2B5EF4-FFF2-40B4-BE49-F238E27FC236}">
              <a16:creationId xmlns:a16="http://schemas.microsoft.com/office/drawing/2014/main" id="{00000000-0008-0000-0200-00006C010000}"/>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5" name="n_3aveValue【福祉施設】&#10;一人当たり面積">
          <a:extLst>
            <a:ext uri="{FF2B5EF4-FFF2-40B4-BE49-F238E27FC236}">
              <a16:creationId xmlns:a16="http://schemas.microsoft.com/office/drawing/2014/main" id="{00000000-0008-0000-0200-00006D010000}"/>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6" name="n_4aveValue【福祉施設】&#10;一人当たり面積">
          <a:extLst>
            <a:ext uri="{FF2B5EF4-FFF2-40B4-BE49-F238E27FC236}">
              <a16:creationId xmlns:a16="http://schemas.microsoft.com/office/drawing/2014/main" id="{00000000-0008-0000-0200-00006E010000}"/>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133366</xdr:rowOff>
    </xdr:from>
    <xdr:ext cx="469744" cy="259045"/>
    <xdr:sp macro="" textlink="">
      <xdr:nvSpPr>
        <xdr:cNvPr id="367" name="n_1mainValue【福祉施設】&#10;一人当たり面積">
          <a:extLst>
            <a:ext uri="{FF2B5EF4-FFF2-40B4-BE49-F238E27FC236}">
              <a16:creationId xmlns:a16="http://schemas.microsoft.com/office/drawing/2014/main" id="{00000000-0008-0000-0200-00006F010000}"/>
            </a:ext>
          </a:extLst>
        </xdr:cNvPr>
        <xdr:cNvSpPr txBox="1"/>
      </xdr:nvSpPr>
      <xdr:spPr>
        <a:xfrm>
          <a:off x="93917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137177</xdr:rowOff>
    </xdr:from>
    <xdr:ext cx="469744" cy="259045"/>
    <xdr:sp macro="" textlink="">
      <xdr:nvSpPr>
        <xdr:cNvPr id="368" name="n_2mainValue【福祉施設】&#10;一人当たり面積">
          <a:extLst>
            <a:ext uri="{FF2B5EF4-FFF2-40B4-BE49-F238E27FC236}">
              <a16:creationId xmlns:a16="http://schemas.microsoft.com/office/drawing/2014/main" id="{00000000-0008-0000-0200-000070010000}"/>
            </a:ext>
          </a:extLst>
        </xdr:cNvPr>
        <xdr:cNvSpPr txBox="1"/>
      </xdr:nvSpPr>
      <xdr:spPr>
        <a:xfrm>
          <a:off x="8515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139716</xdr:rowOff>
    </xdr:from>
    <xdr:ext cx="469744" cy="259045"/>
    <xdr:sp macro="" textlink="">
      <xdr:nvSpPr>
        <xdr:cNvPr id="369" name="n_3mainValue【福祉施設】&#10;一人当たり面積">
          <a:extLst>
            <a:ext uri="{FF2B5EF4-FFF2-40B4-BE49-F238E27FC236}">
              <a16:creationId xmlns:a16="http://schemas.microsoft.com/office/drawing/2014/main" id="{00000000-0008-0000-0200-000071010000}"/>
            </a:ext>
          </a:extLst>
        </xdr:cNvPr>
        <xdr:cNvSpPr txBox="1"/>
      </xdr:nvSpPr>
      <xdr:spPr>
        <a:xfrm>
          <a:off x="7626427" y="1471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143527</xdr:rowOff>
    </xdr:from>
    <xdr:ext cx="469744" cy="259045"/>
    <xdr:sp macro="" textlink="">
      <xdr:nvSpPr>
        <xdr:cNvPr id="370" name="n_4mainValue【福祉施設】&#10;一人当たり面積">
          <a:extLst>
            <a:ext uri="{FF2B5EF4-FFF2-40B4-BE49-F238E27FC236}">
              <a16:creationId xmlns:a16="http://schemas.microsoft.com/office/drawing/2014/main" id="{00000000-0008-0000-0200-000072010000}"/>
            </a:ext>
          </a:extLst>
        </xdr:cNvPr>
        <xdr:cNvSpPr txBox="1"/>
      </xdr:nvSpPr>
      <xdr:spPr>
        <a:xfrm>
          <a:off x="6737427" y="1471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一般廃棄物処理施設】&#10;有形固定資産減価償却率グラフ枠">
          <a:extLst>
            <a:ext uri="{FF2B5EF4-FFF2-40B4-BE49-F238E27FC236}">
              <a16:creationId xmlns:a16="http://schemas.microsoft.com/office/drawing/2014/main" id="{00000000-0008-0000-02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414" name="【一般廃棄物処理施設】&#10;有形固定資産減価償却率最小値テキスト">
          <a:extLst>
            <a:ext uri="{FF2B5EF4-FFF2-40B4-BE49-F238E27FC236}">
              <a16:creationId xmlns:a16="http://schemas.microsoft.com/office/drawing/2014/main" id="{00000000-0008-0000-0200-00009E010000}"/>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416" name="【一般廃棄物処理施設】&#10;有形固定資産減価償却率最大値テキスト">
          <a:extLst>
            <a:ext uri="{FF2B5EF4-FFF2-40B4-BE49-F238E27FC236}">
              <a16:creationId xmlns:a16="http://schemas.microsoft.com/office/drawing/2014/main" id="{00000000-0008-0000-0200-0000A0010000}"/>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418" name="【一般廃棄物処理施設】&#10;有形固定資産減価償却率平均値テキスト">
          <a:extLst>
            <a:ext uri="{FF2B5EF4-FFF2-40B4-BE49-F238E27FC236}">
              <a16:creationId xmlns:a16="http://schemas.microsoft.com/office/drawing/2014/main" id="{00000000-0008-0000-0200-0000A2010000}"/>
            </a:ext>
          </a:extLst>
        </xdr:cNvPr>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19" name="フローチャート: 判断 418">
          <a:extLst>
            <a:ext uri="{FF2B5EF4-FFF2-40B4-BE49-F238E27FC236}">
              <a16:creationId xmlns:a16="http://schemas.microsoft.com/office/drawing/2014/main" id="{00000000-0008-0000-0200-0000A3010000}"/>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0" name="フローチャート: 判断 419">
          <a:extLst>
            <a:ext uri="{FF2B5EF4-FFF2-40B4-BE49-F238E27FC236}">
              <a16:creationId xmlns:a16="http://schemas.microsoft.com/office/drawing/2014/main" id="{00000000-0008-0000-0200-0000A401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421" name="フローチャート: 判断 420">
          <a:extLst>
            <a:ext uri="{FF2B5EF4-FFF2-40B4-BE49-F238E27FC236}">
              <a16:creationId xmlns:a16="http://schemas.microsoft.com/office/drawing/2014/main" id="{00000000-0008-0000-0200-0000A5010000}"/>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422" name="フローチャート: 判断 421">
          <a:extLst>
            <a:ext uri="{FF2B5EF4-FFF2-40B4-BE49-F238E27FC236}">
              <a16:creationId xmlns:a16="http://schemas.microsoft.com/office/drawing/2014/main" id="{00000000-0008-0000-0200-0000A6010000}"/>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423" name="フローチャート: 判断 422">
          <a:extLst>
            <a:ext uri="{FF2B5EF4-FFF2-40B4-BE49-F238E27FC236}">
              <a16:creationId xmlns:a16="http://schemas.microsoft.com/office/drawing/2014/main" id="{00000000-0008-0000-0200-0000A7010000}"/>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80917</xdr:rowOff>
    </xdr:from>
    <xdr:to>
      <xdr:col>85</xdr:col>
      <xdr:colOff>177800</xdr:colOff>
      <xdr:row>43</xdr:row>
      <xdr:rowOff>11067</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6268700" y="728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167294</xdr:rowOff>
    </xdr:from>
    <xdr:ext cx="405111" cy="259045"/>
    <xdr:sp macro="" textlink="">
      <xdr:nvSpPr>
        <xdr:cNvPr id="430" name="【一般廃棄物処理施設】&#10;有形固定資産減価償却率該当値テキスト">
          <a:extLst>
            <a:ext uri="{FF2B5EF4-FFF2-40B4-BE49-F238E27FC236}">
              <a16:creationId xmlns:a16="http://schemas.microsoft.com/office/drawing/2014/main" id="{00000000-0008-0000-0200-0000AE010000}"/>
            </a:ext>
          </a:extLst>
        </xdr:cNvPr>
        <xdr:cNvSpPr txBox="1"/>
      </xdr:nvSpPr>
      <xdr:spPr>
        <a:xfrm>
          <a:off x="16357600" y="719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61323</xdr:rowOff>
    </xdr:from>
    <xdr:to>
      <xdr:col>81</xdr:col>
      <xdr:colOff>101600</xdr:colOff>
      <xdr:row>42</xdr:row>
      <xdr:rowOff>162923</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5430500" y="726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112123</xdr:rowOff>
    </xdr:from>
    <xdr:to>
      <xdr:col>85</xdr:col>
      <xdr:colOff>127000</xdr:colOff>
      <xdr:row>42</xdr:row>
      <xdr:rowOff>131717</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5481300" y="731302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38463</xdr:rowOff>
    </xdr:from>
    <xdr:to>
      <xdr:col>76</xdr:col>
      <xdr:colOff>165100</xdr:colOff>
      <xdr:row>42</xdr:row>
      <xdr:rowOff>140063</xdr:rowOff>
    </xdr:to>
    <xdr:sp macro="" textlink="">
      <xdr:nvSpPr>
        <xdr:cNvPr id="433" name="楕円 432">
          <a:extLst>
            <a:ext uri="{FF2B5EF4-FFF2-40B4-BE49-F238E27FC236}">
              <a16:creationId xmlns:a16="http://schemas.microsoft.com/office/drawing/2014/main" id="{00000000-0008-0000-0200-0000B1010000}"/>
            </a:ext>
          </a:extLst>
        </xdr:cNvPr>
        <xdr:cNvSpPr/>
      </xdr:nvSpPr>
      <xdr:spPr>
        <a:xfrm>
          <a:off x="14541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89263</xdr:rowOff>
    </xdr:from>
    <xdr:to>
      <xdr:col>81</xdr:col>
      <xdr:colOff>50800</xdr:colOff>
      <xdr:row>42</xdr:row>
      <xdr:rowOff>112123</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4592300" y="729016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15603</xdr:rowOff>
    </xdr:from>
    <xdr:to>
      <xdr:col>72</xdr:col>
      <xdr:colOff>38100</xdr:colOff>
      <xdr:row>42</xdr:row>
      <xdr:rowOff>117203</xdr:rowOff>
    </xdr:to>
    <xdr:sp macro="" textlink="">
      <xdr:nvSpPr>
        <xdr:cNvPr id="435" name="楕円 434">
          <a:extLst>
            <a:ext uri="{FF2B5EF4-FFF2-40B4-BE49-F238E27FC236}">
              <a16:creationId xmlns:a16="http://schemas.microsoft.com/office/drawing/2014/main" id="{00000000-0008-0000-0200-0000B3010000}"/>
            </a:ext>
          </a:extLst>
        </xdr:cNvPr>
        <xdr:cNvSpPr/>
      </xdr:nvSpPr>
      <xdr:spPr>
        <a:xfrm>
          <a:off x="13652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66403</xdr:rowOff>
    </xdr:from>
    <xdr:to>
      <xdr:col>76</xdr:col>
      <xdr:colOff>114300</xdr:colOff>
      <xdr:row>42</xdr:row>
      <xdr:rowOff>89263</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3703300" y="726730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164193</xdr:rowOff>
    </xdr:from>
    <xdr:to>
      <xdr:col>67</xdr:col>
      <xdr:colOff>101600</xdr:colOff>
      <xdr:row>42</xdr:row>
      <xdr:rowOff>94343</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2763500" y="719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43543</xdr:rowOff>
    </xdr:from>
    <xdr:to>
      <xdr:col>71</xdr:col>
      <xdr:colOff>177800</xdr:colOff>
      <xdr:row>42</xdr:row>
      <xdr:rowOff>66403</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2814300" y="72444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39" name="n_1aveValue【一般廃棄物処理施設】&#10;有形固定資産減価償却率">
          <a:extLst>
            <a:ext uri="{FF2B5EF4-FFF2-40B4-BE49-F238E27FC236}">
              <a16:creationId xmlns:a16="http://schemas.microsoft.com/office/drawing/2014/main" id="{00000000-0008-0000-0200-0000B701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440" name="n_2aveValue【一般廃棄物処理施設】&#10;有形固定資産減価償却率">
          <a:extLst>
            <a:ext uri="{FF2B5EF4-FFF2-40B4-BE49-F238E27FC236}">
              <a16:creationId xmlns:a16="http://schemas.microsoft.com/office/drawing/2014/main" id="{00000000-0008-0000-0200-0000B8010000}"/>
            </a:ext>
          </a:extLst>
        </xdr:cNvPr>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441" name="n_3aveValue【一般廃棄物処理施設】&#10;有形固定資産減価償却率">
          <a:extLst>
            <a:ext uri="{FF2B5EF4-FFF2-40B4-BE49-F238E27FC236}">
              <a16:creationId xmlns:a16="http://schemas.microsoft.com/office/drawing/2014/main" id="{00000000-0008-0000-0200-0000B9010000}"/>
            </a:ext>
          </a:extLst>
        </xdr:cNvPr>
        <xdr:cNvSpPr txBox="1"/>
      </xdr:nvSpPr>
      <xdr:spPr>
        <a:xfrm>
          <a:off x="13500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442" name="n_4aveValue【一般廃棄物処理施設】&#10;有形固定資産減価償却率">
          <a:extLst>
            <a:ext uri="{FF2B5EF4-FFF2-40B4-BE49-F238E27FC236}">
              <a16:creationId xmlns:a16="http://schemas.microsoft.com/office/drawing/2014/main" id="{00000000-0008-0000-0200-0000BA010000}"/>
            </a:ext>
          </a:extLst>
        </xdr:cNvPr>
        <xdr:cNvSpPr txBox="1"/>
      </xdr:nvSpPr>
      <xdr:spPr>
        <a:xfrm>
          <a:off x="12611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154050</xdr:rowOff>
    </xdr:from>
    <xdr:ext cx="405111" cy="259045"/>
    <xdr:sp macro="" textlink="">
      <xdr:nvSpPr>
        <xdr:cNvPr id="443" name="n_1mainValue【一般廃棄物処理施設】&#10;有形固定資産減価償却率">
          <a:extLst>
            <a:ext uri="{FF2B5EF4-FFF2-40B4-BE49-F238E27FC236}">
              <a16:creationId xmlns:a16="http://schemas.microsoft.com/office/drawing/2014/main" id="{00000000-0008-0000-0200-0000BB010000}"/>
            </a:ext>
          </a:extLst>
        </xdr:cNvPr>
        <xdr:cNvSpPr txBox="1"/>
      </xdr:nvSpPr>
      <xdr:spPr>
        <a:xfrm>
          <a:off x="15266044" y="735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131190</xdr:rowOff>
    </xdr:from>
    <xdr:ext cx="405111" cy="259045"/>
    <xdr:sp macro="" textlink="">
      <xdr:nvSpPr>
        <xdr:cNvPr id="444" name="n_2main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43897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108330</xdr:rowOff>
    </xdr:from>
    <xdr:ext cx="405111" cy="259045"/>
    <xdr:sp macro="" textlink="">
      <xdr:nvSpPr>
        <xdr:cNvPr id="445" name="n_3main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3500744" y="730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85470</xdr:rowOff>
    </xdr:from>
    <xdr:ext cx="405111" cy="259045"/>
    <xdr:sp macro="" textlink="">
      <xdr:nvSpPr>
        <xdr:cNvPr id="446" name="n_4main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2611744" y="728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00000000-0008-0000-0200-0000D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469" name="【一般廃棄物処理施設】&#10;一人当たり有形固定資産（償却資産）額最小値テキスト">
          <a:extLst>
            <a:ext uri="{FF2B5EF4-FFF2-40B4-BE49-F238E27FC236}">
              <a16:creationId xmlns:a16="http://schemas.microsoft.com/office/drawing/2014/main" id="{00000000-0008-0000-0200-0000D5010000}"/>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00000000-0008-0000-0200-0000D7010000}"/>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00000000-0008-0000-0200-0000D9010000}"/>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476" name="フローチャート: 判断 475">
          <a:extLst>
            <a:ext uri="{FF2B5EF4-FFF2-40B4-BE49-F238E27FC236}">
              <a16:creationId xmlns:a16="http://schemas.microsoft.com/office/drawing/2014/main" id="{00000000-0008-0000-0200-0000DC010000}"/>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477" name="フローチャート: 判断 476">
          <a:extLst>
            <a:ext uri="{FF2B5EF4-FFF2-40B4-BE49-F238E27FC236}">
              <a16:creationId xmlns:a16="http://schemas.microsoft.com/office/drawing/2014/main" id="{00000000-0008-0000-0200-0000DD010000}"/>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478" name="フローチャート: 判断 477">
          <a:extLst>
            <a:ext uri="{FF2B5EF4-FFF2-40B4-BE49-F238E27FC236}">
              <a16:creationId xmlns:a16="http://schemas.microsoft.com/office/drawing/2014/main" id="{00000000-0008-0000-0200-0000DE010000}"/>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155594</xdr:rowOff>
    </xdr:from>
    <xdr:to>
      <xdr:col>116</xdr:col>
      <xdr:colOff>114300</xdr:colOff>
      <xdr:row>40</xdr:row>
      <xdr:rowOff>85744</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22110700" y="68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134021</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00000000-0008-0000-0200-0000E5010000}"/>
            </a:ext>
          </a:extLst>
        </xdr:cNvPr>
        <xdr:cNvSpPr txBox="1"/>
      </xdr:nvSpPr>
      <xdr:spPr>
        <a:xfrm>
          <a:off x="22199600" y="6820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20944</xdr:rowOff>
    </xdr:from>
    <xdr:to>
      <xdr:col>112</xdr:col>
      <xdr:colOff>38100</xdr:colOff>
      <xdr:row>39</xdr:row>
      <xdr:rowOff>122544</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21272500" y="670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71744</xdr:rowOff>
    </xdr:from>
    <xdr:to>
      <xdr:col>116</xdr:col>
      <xdr:colOff>63500</xdr:colOff>
      <xdr:row>40</xdr:row>
      <xdr:rowOff>34944</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21323300" y="6758294"/>
          <a:ext cx="838200" cy="13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16695</xdr:rowOff>
    </xdr:from>
    <xdr:to>
      <xdr:col>107</xdr:col>
      <xdr:colOff>101600</xdr:colOff>
      <xdr:row>39</xdr:row>
      <xdr:rowOff>118295</xdr:rowOff>
    </xdr:to>
    <xdr:sp macro="" textlink="">
      <xdr:nvSpPr>
        <xdr:cNvPr id="488" name="楕円 487">
          <a:extLst>
            <a:ext uri="{FF2B5EF4-FFF2-40B4-BE49-F238E27FC236}">
              <a16:creationId xmlns:a16="http://schemas.microsoft.com/office/drawing/2014/main" id="{00000000-0008-0000-0200-0000E8010000}"/>
            </a:ext>
          </a:extLst>
        </xdr:cNvPr>
        <xdr:cNvSpPr/>
      </xdr:nvSpPr>
      <xdr:spPr>
        <a:xfrm>
          <a:off x="20383500" y="670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67495</xdr:rowOff>
    </xdr:from>
    <xdr:to>
      <xdr:col>111</xdr:col>
      <xdr:colOff>177800</xdr:colOff>
      <xdr:row>39</xdr:row>
      <xdr:rowOff>71744</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20434300" y="6754045"/>
          <a:ext cx="889000" cy="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37905</xdr:rowOff>
    </xdr:from>
    <xdr:to>
      <xdr:col>102</xdr:col>
      <xdr:colOff>165100</xdr:colOff>
      <xdr:row>39</xdr:row>
      <xdr:rowOff>139505</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19494500" y="672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67495</xdr:rowOff>
    </xdr:from>
    <xdr:to>
      <xdr:col>107</xdr:col>
      <xdr:colOff>50800</xdr:colOff>
      <xdr:row>39</xdr:row>
      <xdr:rowOff>88705</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flipV="1">
          <a:off x="19545300" y="6754045"/>
          <a:ext cx="889000" cy="2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47122</xdr:rowOff>
    </xdr:from>
    <xdr:to>
      <xdr:col>98</xdr:col>
      <xdr:colOff>38100</xdr:colOff>
      <xdr:row>39</xdr:row>
      <xdr:rowOff>148722</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18605500" y="673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88705</xdr:rowOff>
    </xdr:from>
    <xdr:to>
      <xdr:col>102</xdr:col>
      <xdr:colOff>114300</xdr:colOff>
      <xdr:row>39</xdr:row>
      <xdr:rowOff>97922</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18656300" y="6775255"/>
          <a:ext cx="889000" cy="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00000000-0008-0000-0200-0000EE010000}"/>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112368</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00000000-0008-0000-0200-0000EF010000}"/>
            </a:ext>
          </a:extLst>
        </xdr:cNvPr>
        <xdr:cNvSpPr txBox="1"/>
      </xdr:nvSpPr>
      <xdr:spPr>
        <a:xfrm>
          <a:off x="20134795" y="679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150192</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00000000-0008-0000-0200-0000F0010000}"/>
            </a:ext>
          </a:extLst>
        </xdr:cNvPr>
        <xdr:cNvSpPr txBox="1"/>
      </xdr:nvSpPr>
      <xdr:spPr>
        <a:xfrm>
          <a:off x="19245795" y="683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29593</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00000000-0008-0000-0200-0000F1010000}"/>
            </a:ext>
          </a:extLst>
        </xdr:cNvPr>
        <xdr:cNvSpPr txBox="1"/>
      </xdr:nvSpPr>
      <xdr:spPr>
        <a:xfrm>
          <a:off x="18356795" y="6887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113671</xdr:rowOff>
    </xdr:from>
    <xdr:ext cx="599010" cy="259045"/>
    <xdr:sp macro="" textlink="">
      <xdr:nvSpPr>
        <xdr:cNvPr id="498" name="n_1mainValue【一般廃棄物処理施設】&#10;一人当たり有形固定資産（償却資産）額">
          <a:extLst>
            <a:ext uri="{FF2B5EF4-FFF2-40B4-BE49-F238E27FC236}">
              <a16:creationId xmlns:a16="http://schemas.microsoft.com/office/drawing/2014/main" id="{00000000-0008-0000-0200-0000F2010000}"/>
            </a:ext>
          </a:extLst>
        </xdr:cNvPr>
        <xdr:cNvSpPr txBox="1"/>
      </xdr:nvSpPr>
      <xdr:spPr>
        <a:xfrm>
          <a:off x="21011095" y="680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134822</xdr:rowOff>
    </xdr:from>
    <xdr:ext cx="599010" cy="259045"/>
    <xdr:sp macro="" textlink="">
      <xdr:nvSpPr>
        <xdr:cNvPr id="499" name="n_2mainValue【一般廃棄物処理施設】&#10;一人当たり有形固定資産（償却資産）額">
          <a:extLst>
            <a:ext uri="{FF2B5EF4-FFF2-40B4-BE49-F238E27FC236}">
              <a16:creationId xmlns:a16="http://schemas.microsoft.com/office/drawing/2014/main" id="{00000000-0008-0000-0200-0000F3010000}"/>
            </a:ext>
          </a:extLst>
        </xdr:cNvPr>
        <xdr:cNvSpPr txBox="1"/>
      </xdr:nvSpPr>
      <xdr:spPr>
        <a:xfrm>
          <a:off x="20134795" y="6478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156032</xdr:rowOff>
    </xdr:from>
    <xdr:ext cx="599010" cy="259045"/>
    <xdr:sp macro="" textlink="">
      <xdr:nvSpPr>
        <xdr:cNvPr id="500" name="n_3main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19245795" y="6499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165249</xdr:rowOff>
    </xdr:from>
    <xdr:ext cx="599010" cy="259045"/>
    <xdr:sp macro="" textlink="">
      <xdr:nvSpPr>
        <xdr:cNvPr id="501" name="n_4main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18356795" y="650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保健センター・保健所】&#10;有形固定資産減価償却率グラフ枠">
          <a:extLst>
            <a:ext uri="{FF2B5EF4-FFF2-40B4-BE49-F238E27FC236}">
              <a16:creationId xmlns:a16="http://schemas.microsoft.com/office/drawing/2014/main" id="{00000000-0008-0000-0200-00000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525" name="【保健センター・保健所】&#10;有形固定資産減価償却率最小値テキスト">
          <a:extLst>
            <a:ext uri="{FF2B5EF4-FFF2-40B4-BE49-F238E27FC236}">
              <a16:creationId xmlns:a16="http://schemas.microsoft.com/office/drawing/2014/main" id="{00000000-0008-0000-0200-00000D020000}"/>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527" name="【保健センター・保健所】&#10;有形固定資産減価償却率最大値テキスト">
          <a:extLst>
            <a:ext uri="{FF2B5EF4-FFF2-40B4-BE49-F238E27FC236}">
              <a16:creationId xmlns:a16="http://schemas.microsoft.com/office/drawing/2014/main" id="{00000000-0008-0000-0200-00000F020000}"/>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58945</xdr:rowOff>
    </xdr:from>
    <xdr:ext cx="405111" cy="259045"/>
    <xdr:sp macro="" textlink="">
      <xdr:nvSpPr>
        <xdr:cNvPr id="529" name="【保健センター・保健所】&#10;有形固定資産減価償却率平均値テキスト">
          <a:extLst>
            <a:ext uri="{FF2B5EF4-FFF2-40B4-BE49-F238E27FC236}">
              <a16:creationId xmlns:a16="http://schemas.microsoft.com/office/drawing/2014/main" id="{00000000-0008-0000-0200-000011020000}"/>
            </a:ext>
          </a:extLst>
        </xdr:cNvPr>
        <xdr:cNvSpPr txBox="1"/>
      </xdr:nvSpPr>
      <xdr:spPr>
        <a:xfrm>
          <a:off x="16357600" y="9831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113792</xdr:rowOff>
    </xdr:from>
    <xdr:to>
      <xdr:col>85</xdr:col>
      <xdr:colOff>177800</xdr:colOff>
      <xdr:row>62</xdr:row>
      <xdr:rowOff>43942</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62687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92219</xdr:rowOff>
    </xdr:from>
    <xdr:ext cx="405111" cy="259045"/>
    <xdr:sp macro="" textlink="">
      <xdr:nvSpPr>
        <xdr:cNvPr id="541" name="【保健センター・保健所】&#10;有形固定資産減価償却率該当値テキスト">
          <a:extLst>
            <a:ext uri="{FF2B5EF4-FFF2-40B4-BE49-F238E27FC236}">
              <a16:creationId xmlns:a16="http://schemas.microsoft.com/office/drawing/2014/main" id="{00000000-0008-0000-0200-00001D020000}"/>
            </a:ext>
          </a:extLst>
        </xdr:cNvPr>
        <xdr:cNvSpPr txBox="1"/>
      </xdr:nvSpPr>
      <xdr:spPr>
        <a:xfrm>
          <a:off x="16357600" y="105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70358</xdr:rowOff>
    </xdr:from>
    <xdr:to>
      <xdr:col>81</xdr:col>
      <xdr:colOff>101600</xdr:colOff>
      <xdr:row>62</xdr:row>
      <xdr:rowOff>508</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5430500" y="1052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121158</xdr:rowOff>
    </xdr:from>
    <xdr:to>
      <xdr:col>85</xdr:col>
      <xdr:colOff>127000</xdr:colOff>
      <xdr:row>61</xdr:row>
      <xdr:rowOff>164592</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5481300" y="1057960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136652</xdr:rowOff>
    </xdr:from>
    <xdr:to>
      <xdr:col>76</xdr:col>
      <xdr:colOff>165100</xdr:colOff>
      <xdr:row>61</xdr:row>
      <xdr:rowOff>66802</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45415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16002</xdr:rowOff>
    </xdr:from>
    <xdr:to>
      <xdr:col>81</xdr:col>
      <xdr:colOff>50800</xdr:colOff>
      <xdr:row>61</xdr:row>
      <xdr:rowOff>121158</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4592300" y="1047445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31496</xdr:rowOff>
    </xdr:from>
    <xdr:to>
      <xdr:col>72</xdr:col>
      <xdr:colOff>38100</xdr:colOff>
      <xdr:row>60</xdr:row>
      <xdr:rowOff>133096</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3652500" y="103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82296</xdr:rowOff>
    </xdr:from>
    <xdr:to>
      <xdr:col>76</xdr:col>
      <xdr:colOff>114300</xdr:colOff>
      <xdr:row>61</xdr:row>
      <xdr:rowOff>16002</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3703300" y="1036929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97790</xdr:rowOff>
    </xdr:from>
    <xdr:to>
      <xdr:col>67</xdr:col>
      <xdr:colOff>101600</xdr:colOff>
      <xdr:row>60</xdr:row>
      <xdr:rowOff>27940</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2763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148590</xdr:rowOff>
    </xdr:from>
    <xdr:to>
      <xdr:col>71</xdr:col>
      <xdr:colOff>177800</xdr:colOff>
      <xdr:row>60</xdr:row>
      <xdr:rowOff>82296</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814300" y="1026414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103903</xdr:rowOff>
    </xdr:from>
    <xdr:ext cx="405111" cy="259045"/>
    <xdr:sp macro="" textlink="">
      <xdr:nvSpPr>
        <xdr:cNvPr id="550" name="n_1aveValue【保健センター・保健所】&#10;有形固定資産減価償却率">
          <a:extLst>
            <a:ext uri="{FF2B5EF4-FFF2-40B4-BE49-F238E27FC236}">
              <a16:creationId xmlns:a16="http://schemas.microsoft.com/office/drawing/2014/main" id="{00000000-0008-0000-0200-000026020000}"/>
            </a:ext>
          </a:extLst>
        </xdr:cNvPr>
        <xdr:cNvSpPr txBox="1"/>
      </xdr:nvSpPr>
      <xdr:spPr>
        <a:xfrm>
          <a:off x="152660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39895</xdr:rowOff>
    </xdr:from>
    <xdr:ext cx="405111" cy="259045"/>
    <xdr:sp macro="" textlink="">
      <xdr:nvSpPr>
        <xdr:cNvPr id="551" name="n_2aveValue【保健センター・保健所】&#10;有形固定資産減価償却率">
          <a:extLst>
            <a:ext uri="{FF2B5EF4-FFF2-40B4-BE49-F238E27FC236}">
              <a16:creationId xmlns:a16="http://schemas.microsoft.com/office/drawing/2014/main" id="{00000000-0008-0000-0200-000027020000}"/>
            </a:ext>
          </a:extLst>
        </xdr:cNvPr>
        <xdr:cNvSpPr txBox="1"/>
      </xdr:nvSpPr>
      <xdr:spPr>
        <a:xfrm>
          <a:off x="14389744"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167911</xdr:rowOff>
    </xdr:from>
    <xdr:ext cx="405111" cy="259045"/>
    <xdr:sp macro="" textlink="">
      <xdr:nvSpPr>
        <xdr:cNvPr id="552" name="n_3aveValue【保健センター・保健所】&#10;有形固定資産減価償却率">
          <a:extLst>
            <a:ext uri="{FF2B5EF4-FFF2-40B4-BE49-F238E27FC236}">
              <a16:creationId xmlns:a16="http://schemas.microsoft.com/office/drawing/2014/main" id="{00000000-0008-0000-0200-000028020000}"/>
            </a:ext>
          </a:extLst>
        </xdr:cNvPr>
        <xdr:cNvSpPr txBox="1"/>
      </xdr:nvSpPr>
      <xdr:spPr>
        <a:xfrm>
          <a:off x="13500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23893</xdr:rowOff>
    </xdr:from>
    <xdr:ext cx="405111" cy="259045"/>
    <xdr:sp macro="" textlink="">
      <xdr:nvSpPr>
        <xdr:cNvPr id="553" name="n_4aveValue【保健センター・保健所】&#10;有形固定資産減価償却率">
          <a:extLst>
            <a:ext uri="{FF2B5EF4-FFF2-40B4-BE49-F238E27FC236}">
              <a16:creationId xmlns:a16="http://schemas.microsoft.com/office/drawing/2014/main" id="{00000000-0008-0000-0200-000029020000}"/>
            </a:ext>
          </a:extLst>
        </xdr:cNvPr>
        <xdr:cNvSpPr txBox="1"/>
      </xdr:nvSpPr>
      <xdr:spPr>
        <a:xfrm>
          <a:off x="12611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163085</xdr:rowOff>
    </xdr:from>
    <xdr:ext cx="405111" cy="259045"/>
    <xdr:sp macro="" textlink="">
      <xdr:nvSpPr>
        <xdr:cNvPr id="554" name="n_1mainValue【保健センター・保健所】&#10;有形固定資産減価償却率">
          <a:extLst>
            <a:ext uri="{FF2B5EF4-FFF2-40B4-BE49-F238E27FC236}">
              <a16:creationId xmlns:a16="http://schemas.microsoft.com/office/drawing/2014/main" id="{00000000-0008-0000-0200-00002A020000}"/>
            </a:ext>
          </a:extLst>
        </xdr:cNvPr>
        <xdr:cNvSpPr txBox="1"/>
      </xdr:nvSpPr>
      <xdr:spPr>
        <a:xfrm>
          <a:off x="15266044" y="1062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57929</xdr:rowOff>
    </xdr:from>
    <xdr:ext cx="405111" cy="259045"/>
    <xdr:sp macro="" textlink="">
      <xdr:nvSpPr>
        <xdr:cNvPr id="555" name="n_2mainValue【保健センター・保健所】&#10;有形固定資産減価償却率">
          <a:extLst>
            <a:ext uri="{FF2B5EF4-FFF2-40B4-BE49-F238E27FC236}">
              <a16:creationId xmlns:a16="http://schemas.microsoft.com/office/drawing/2014/main" id="{00000000-0008-0000-0200-00002B020000}"/>
            </a:ext>
          </a:extLst>
        </xdr:cNvPr>
        <xdr:cNvSpPr txBox="1"/>
      </xdr:nvSpPr>
      <xdr:spPr>
        <a:xfrm>
          <a:off x="14389744" y="1051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124223</xdr:rowOff>
    </xdr:from>
    <xdr:ext cx="405111" cy="259045"/>
    <xdr:sp macro="" textlink="">
      <xdr:nvSpPr>
        <xdr:cNvPr id="556" name="n_3mainValue【保健センター・保健所】&#10;有形固定資産減価償却率">
          <a:extLst>
            <a:ext uri="{FF2B5EF4-FFF2-40B4-BE49-F238E27FC236}">
              <a16:creationId xmlns:a16="http://schemas.microsoft.com/office/drawing/2014/main" id="{00000000-0008-0000-0200-00002C020000}"/>
            </a:ext>
          </a:extLst>
        </xdr:cNvPr>
        <xdr:cNvSpPr txBox="1"/>
      </xdr:nvSpPr>
      <xdr:spPr>
        <a:xfrm>
          <a:off x="13500744" y="104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557" name="n_4mainValue【保健センター・保健所】&#10;有形固定資産減価償却率">
          <a:extLst>
            <a:ext uri="{FF2B5EF4-FFF2-40B4-BE49-F238E27FC236}">
              <a16:creationId xmlns:a16="http://schemas.microsoft.com/office/drawing/2014/main" id="{00000000-0008-0000-0200-00002D020000}"/>
            </a:ext>
          </a:extLst>
        </xdr:cNvPr>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a:extLst>
            <a:ext uri="{FF2B5EF4-FFF2-40B4-BE49-F238E27FC236}">
              <a16:creationId xmlns:a16="http://schemas.microsoft.com/office/drawing/2014/main" id="{00000000-0008-0000-0200-00004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584" name="【保健センター・保健所】&#10;一人当たり面積最小値テキスト">
          <a:extLst>
            <a:ext uri="{FF2B5EF4-FFF2-40B4-BE49-F238E27FC236}">
              <a16:creationId xmlns:a16="http://schemas.microsoft.com/office/drawing/2014/main" id="{00000000-0008-0000-0200-000048020000}"/>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586" name="【保健センター・保健所】&#10;一人当たり面積最大値テキスト">
          <a:extLst>
            <a:ext uri="{FF2B5EF4-FFF2-40B4-BE49-F238E27FC236}">
              <a16:creationId xmlns:a16="http://schemas.microsoft.com/office/drawing/2014/main" id="{00000000-0008-0000-0200-00004A020000}"/>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588" name="【保健センター・保健所】&#10;一人当たり面積平均値テキスト">
          <a:extLst>
            <a:ext uri="{FF2B5EF4-FFF2-40B4-BE49-F238E27FC236}">
              <a16:creationId xmlns:a16="http://schemas.microsoft.com/office/drawing/2014/main" id="{00000000-0008-0000-0200-00004C020000}"/>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589" name="フローチャート: 判断 588">
          <a:extLst>
            <a:ext uri="{FF2B5EF4-FFF2-40B4-BE49-F238E27FC236}">
              <a16:creationId xmlns:a16="http://schemas.microsoft.com/office/drawing/2014/main" id="{00000000-0008-0000-0200-00004D020000}"/>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590" name="フローチャート: 判断 589">
          <a:extLst>
            <a:ext uri="{FF2B5EF4-FFF2-40B4-BE49-F238E27FC236}">
              <a16:creationId xmlns:a16="http://schemas.microsoft.com/office/drawing/2014/main" id="{00000000-0008-0000-0200-00004E020000}"/>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591" name="フローチャート: 判断 590">
          <a:extLst>
            <a:ext uri="{FF2B5EF4-FFF2-40B4-BE49-F238E27FC236}">
              <a16:creationId xmlns:a16="http://schemas.microsoft.com/office/drawing/2014/main" id="{00000000-0008-0000-0200-00004F020000}"/>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592" name="フローチャート: 判断 591">
          <a:extLst>
            <a:ext uri="{FF2B5EF4-FFF2-40B4-BE49-F238E27FC236}">
              <a16:creationId xmlns:a16="http://schemas.microsoft.com/office/drawing/2014/main" id="{00000000-0008-0000-0200-000050020000}"/>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593" name="フローチャート: 判断 592">
          <a:extLst>
            <a:ext uri="{FF2B5EF4-FFF2-40B4-BE49-F238E27FC236}">
              <a16:creationId xmlns:a16="http://schemas.microsoft.com/office/drawing/2014/main" id="{00000000-0008-0000-0200-000051020000}"/>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151674</xdr:rowOff>
    </xdr:from>
    <xdr:to>
      <xdr:col>116</xdr:col>
      <xdr:colOff>114300</xdr:colOff>
      <xdr:row>64</xdr:row>
      <xdr:rowOff>81824</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22110700" y="1095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66601</xdr:rowOff>
    </xdr:from>
    <xdr:ext cx="469744" cy="259045"/>
    <xdr:sp macro="" textlink="">
      <xdr:nvSpPr>
        <xdr:cNvPr id="600" name="【保健センター・保健所】&#10;一人当たり面積該当値テキスト">
          <a:extLst>
            <a:ext uri="{FF2B5EF4-FFF2-40B4-BE49-F238E27FC236}">
              <a16:creationId xmlns:a16="http://schemas.microsoft.com/office/drawing/2014/main" id="{00000000-0008-0000-0200-000058020000}"/>
            </a:ext>
          </a:extLst>
        </xdr:cNvPr>
        <xdr:cNvSpPr txBox="1"/>
      </xdr:nvSpPr>
      <xdr:spPr>
        <a:xfrm>
          <a:off x="22199600" y="1086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21272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31024</xdr:rowOff>
    </xdr:from>
    <xdr:to>
      <xdr:col>116</xdr:col>
      <xdr:colOff>63500</xdr:colOff>
      <xdr:row>64</xdr:row>
      <xdr:rowOff>32657</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flipV="1">
          <a:off x="21323300" y="1100382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154940</xdr:rowOff>
    </xdr:from>
    <xdr:to>
      <xdr:col>107</xdr:col>
      <xdr:colOff>101600</xdr:colOff>
      <xdr:row>64</xdr:row>
      <xdr:rowOff>85090</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203835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34290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20434300" y="1100545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156573</xdr:rowOff>
    </xdr:from>
    <xdr:to>
      <xdr:col>102</xdr:col>
      <xdr:colOff>165100</xdr:colOff>
      <xdr:row>64</xdr:row>
      <xdr:rowOff>86723</xdr:rowOff>
    </xdr:to>
    <xdr:sp macro="" textlink="">
      <xdr:nvSpPr>
        <xdr:cNvPr id="605" name="楕円 604">
          <a:extLst>
            <a:ext uri="{FF2B5EF4-FFF2-40B4-BE49-F238E27FC236}">
              <a16:creationId xmlns:a16="http://schemas.microsoft.com/office/drawing/2014/main" id="{00000000-0008-0000-0200-00005D020000}"/>
            </a:ext>
          </a:extLst>
        </xdr:cNvPr>
        <xdr:cNvSpPr/>
      </xdr:nvSpPr>
      <xdr:spPr>
        <a:xfrm>
          <a:off x="194945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34290</xdr:rowOff>
    </xdr:from>
    <xdr:to>
      <xdr:col>107</xdr:col>
      <xdr:colOff>50800</xdr:colOff>
      <xdr:row>64</xdr:row>
      <xdr:rowOff>35923</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flipV="1">
          <a:off x="19545300" y="1100709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158206</xdr:rowOff>
    </xdr:from>
    <xdr:to>
      <xdr:col>98</xdr:col>
      <xdr:colOff>38100</xdr:colOff>
      <xdr:row>64</xdr:row>
      <xdr:rowOff>88356</xdr:rowOff>
    </xdr:to>
    <xdr:sp macro="" textlink="">
      <xdr:nvSpPr>
        <xdr:cNvPr id="607" name="楕円 606">
          <a:extLst>
            <a:ext uri="{FF2B5EF4-FFF2-40B4-BE49-F238E27FC236}">
              <a16:creationId xmlns:a16="http://schemas.microsoft.com/office/drawing/2014/main" id="{00000000-0008-0000-0200-00005F020000}"/>
            </a:ext>
          </a:extLst>
        </xdr:cNvPr>
        <xdr:cNvSpPr/>
      </xdr:nvSpPr>
      <xdr:spPr>
        <a:xfrm>
          <a:off x="18605500" y="109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35923</xdr:rowOff>
    </xdr:from>
    <xdr:to>
      <xdr:col>102</xdr:col>
      <xdr:colOff>114300</xdr:colOff>
      <xdr:row>64</xdr:row>
      <xdr:rowOff>37556</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18656300" y="1100872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609" name="n_1aveValue【保健センター・保健所】&#10;一人当たり面積">
          <a:extLst>
            <a:ext uri="{FF2B5EF4-FFF2-40B4-BE49-F238E27FC236}">
              <a16:creationId xmlns:a16="http://schemas.microsoft.com/office/drawing/2014/main" id="{00000000-0008-0000-0200-000061020000}"/>
            </a:ext>
          </a:extLst>
        </xdr:cNvPr>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610" name="n_2aveValue【保健センター・保健所】&#10;一人当たり面積">
          <a:extLst>
            <a:ext uri="{FF2B5EF4-FFF2-40B4-BE49-F238E27FC236}">
              <a16:creationId xmlns:a16="http://schemas.microsoft.com/office/drawing/2014/main" id="{00000000-0008-0000-0200-000062020000}"/>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611" name="n_3aveValue【保健センター・保健所】&#10;一人当たり面積">
          <a:extLst>
            <a:ext uri="{FF2B5EF4-FFF2-40B4-BE49-F238E27FC236}">
              <a16:creationId xmlns:a16="http://schemas.microsoft.com/office/drawing/2014/main" id="{00000000-0008-0000-0200-000063020000}"/>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612" name="n_4aveValue【保健センター・保健所】&#10;一人当たり面積">
          <a:extLst>
            <a:ext uri="{FF2B5EF4-FFF2-40B4-BE49-F238E27FC236}">
              <a16:creationId xmlns:a16="http://schemas.microsoft.com/office/drawing/2014/main" id="{00000000-0008-0000-0200-000064020000}"/>
            </a:ext>
          </a:extLst>
        </xdr:cNvPr>
        <xdr:cNvSpPr txBox="1"/>
      </xdr:nvSpPr>
      <xdr:spPr>
        <a:xfrm>
          <a:off x="18421427" y="1065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613" name="n_1mainValue【保健センター・保健所】&#10;一人当たり面積">
          <a:extLst>
            <a:ext uri="{FF2B5EF4-FFF2-40B4-BE49-F238E27FC236}">
              <a16:creationId xmlns:a16="http://schemas.microsoft.com/office/drawing/2014/main" id="{00000000-0008-0000-0200-000065020000}"/>
            </a:ext>
          </a:extLst>
        </xdr:cNvPr>
        <xdr:cNvSpPr txBox="1"/>
      </xdr:nvSpPr>
      <xdr:spPr>
        <a:xfrm>
          <a:off x="210757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76217</xdr:rowOff>
    </xdr:from>
    <xdr:ext cx="469744" cy="259045"/>
    <xdr:sp macro="" textlink="">
      <xdr:nvSpPr>
        <xdr:cNvPr id="614" name="n_2mainValue【保健センター・保健所】&#10;一人当たり面積">
          <a:extLst>
            <a:ext uri="{FF2B5EF4-FFF2-40B4-BE49-F238E27FC236}">
              <a16:creationId xmlns:a16="http://schemas.microsoft.com/office/drawing/2014/main" id="{00000000-0008-0000-0200-000066020000}"/>
            </a:ext>
          </a:extLst>
        </xdr:cNvPr>
        <xdr:cNvSpPr txBox="1"/>
      </xdr:nvSpPr>
      <xdr:spPr>
        <a:xfrm>
          <a:off x="20199427" y="1104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77850</xdr:rowOff>
    </xdr:from>
    <xdr:ext cx="469744" cy="259045"/>
    <xdr:sp macro="" textlink="">
      <xdr:nvSpPr>
        <xdr:cNvPr id="615" name="n_3mainValue【保健センター・保健所】&#10;一人当たり面積">
          <a:extLst>
            <a:ext uri="{FF2B5EF4-FFF2-40B4-BE49-F238E27FC236}">
              <a16:creationId xmlns:a16="http://schemas.microsoft.com/office/drawing/2014/main" id="{00000000-0008-0000-0200-000067020000}"/>
            </a:ext>
          </a:extLst>
        </xdr:cNvPr>
        <xdr:cNvSpPr txBox="1"/>
      </xdr:nvSpPr>
      <xdr:spPr>
        <a:xfrm>
          <a:off x="19310427" y="1105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79483</xdr:rowOff>
    </xdr:from>
    <xdr:ext cx="469744" cy="259045"/>
    <xdr:sp macro="" textlink="">
      <xdr:nvSpPr>
        <xdr:cNvPr id="616" name="n_4mainValue【保健センター・保健所】&#10;一人当たり面積">
          <a:extLst>
            <a:ext uri="{FF2B5EF4-FFF2-40B4-BE49-F238E27FC236}">
              <a16:creationId xmlns:a16="http://schemas.microsoft.com/office/drawing/2014/main" id="{00000000-0008-0000-0200-000068020000}"/>
            </a:ext>
          </a:extLst>
        </xdr:cNvPr>
        <xdr:cNvSpPr txBox="1"/>
      </xdr:nvSpPr>
      <xdr:spPr>
        <a:xfrm>
          <a:off x="18421427" y="1105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00000000-0008-0000-0200-00008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642" name="【消防施設】&#10;有形固定資産減価償却率最小値テキスト">
          <a:extLst>
            <a:ext uri="{FF2B5EF4-FFF2-40B4-BE49-F238E27FC236}">
              <a16:creationId xmlns:a16="http://schemas.microsoft.com/office/drawing/2014/main" id="{00000000-0008-0000-0200-000082020000}"/>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00000000-0008-0000-0200-000084020000}"/>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00000000-0008-0000-0200-000086020000}"/>
            </a:ext>
          </a:extLst>
        </xdr:cNvPr>
        <xdr:cNvSpPr txBox="1"/>
      </xdr:nvSpPr>
      <xdr:spPr>
        <a:xfrm>
          <a:off x="163576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62687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124477</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00000000-0008-0000-0200-000092020000}"/>
            </a:ext>
          </a:extLst>
        </xdr:cNvPr>
        <xdr:cNvSpPr txBox="1"/>
      </xdr:nvSpPr>
      <xdr:spPr>
        <a:xfrm>
          <a:off x="16357600"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109220</xdr:rowOff>
    </xdr:from>
    <xdr:to>
      <xdr:col>81</xdr:col>
      <xdr:colOff>101600</xdr:colOff>
      <xdr:row>81</xdr:row>
      <xdr:rowOff>39370</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54305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160020</xdr:rowOff>
    </xdr:from>
    <xdr:to>
      <xdr:col>85</xdr:col>
      <xdr:colOff>127000</xdr:colOff>
      <xdr:row>81</xdr:row>
      <xdr:rowOff>152400</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5481300" y="13876020"/>
          <a:ext cx="8382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78739</xdr:rowOff>
    </xdr:from>
    <xdr:to>
      <xdr:col>76</xdr:col>
      <xdr:colOff>165100</xdr:colOff>
      <xdr:row>81</xdr:row>
      <xdr:rowOff>8889</xdr:rowOff>
    </xdr:to>
    <xdr:sp macro="" textlink="">
      <xdr:nvSpPr>
        <xdr:cNvPr id="661" name="楕円 660">
          <a:extLst>
            <a:ext uri="{FF2B5EF4-FFF2-40B4-BE49-F238E27FC236}">
              <a16:creationId xmlns:a16="http://schemas.microsoft.com/office/drawing/2014/main" id="{00000000-0008-0000-0200-000095020000}"/>
            </a:ext>
          </a:extLst>
        </xdr:cNvPr>
        <xdr:cNvSpPr/>
      </xdr:nvSpPr>
      <xdr:spPr>
        <a:xfrm>
          <a:off x="14541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129539</xdr:rowOff>
    </xdr:from>
    <xdr:to>
      <xdr:col>81</xdr:col>
      <xdr:colOff>50800</xdr:colOff>
      <xdr:row>80</xdr:row>
      <xdr:rowOff>160020</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4592300" y="138455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40639</xdr:rowOff>
    </xdr:from>
    <xdr:to>
      <xdr:col>72</xdr:col>
      <xdr:colOff>38100</xdr:colOff>
      <xdr:row>80</xdr:row>
      <xdr:rowOff>142239</xdr:rowOff>
    </xdr:to>
    <xdr:sp macro="" textlink="">
      <xdr:nvSpPr>
        <xdr:cNvPr id="663" name="楕円 662">
          <a:extLst>
            <a:ext uri="{FF2B5EF4-FFF2-40B4-BE49-F238E27FC236}">
              <a16:creationId xmlns:a16="http://schemas.microsoft.com/office/drawing/2014/main" id="{00000000-0008-0000-0200-000097020000}"/>
            </a:ext>
          </a:extLst>
        </xdr:cNvPr>
        <xdr:cNvSpPr/>
      </xdr:nvSpPr>
      <xdr:spPr>
        <a:xfrm>
          <a:off x="136525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91439</xdr:rowOff>
    </xdr:from>
    <xdr:to>
      <xdr:col>76</xdr:col>
      <xdr:colOff>114300</xdr:colOff>
      <xdr:row>80</xdr:row>
      <xdr:rowOff>129539</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3703300" y="138074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164464</xdr:rowOff>
    </xdr:from>
    <xdr:to>
      <xdr:col>67</xdr:col>
      <xdr:colOff>101600</xdr:colOff>
      <xdr:row>80</xdr:row>
      <xdr:rowOff>94614</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2763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43814</xdr:rowOff>
    </xdr:from>
    <xdr:to>
      <xdr:col>71</xdr:col>
      <xdr:colOff>177800</xdr:colOff>
      <xdr:row>80</xdr:row>
      <xdr:rowOff>91439</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2814300" y="137598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28591</xdr:rowOff>
    </xdr:from>
    <xdr:ext cx="405111" cy="259045"/>
    <xdr:sp macro="" textlink="">
      <xdr:nvSpPr>
        <xdr:cNvPr id="667" name="n_1aveValue【消防施設】&#10;有形固定資産減価償却率">
          <a:extLst>
            <a:ext uri="{FF2B5EF4-FFF2-40B4-BE49-F238E27FC236}">
              <a16:creationId xmlns:a16="http://schemas.microsoft.com/office/drawing/2014/main" id="{00000000-0008-0000-0200-00009B020000}"/>
            </a:ext>
          </a:extLst>
        </xdr:cNvPr>
        <xdr:cNvSpPr txBox="1"/>
      </xdr:nvSpPr>
      <xdr:spPr>
        <a:xfrm>
          <a:off x="152660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668" name="n_2aveValue【消防施設】&#10;有形固定資産減価償却率">
          <a:extLst>
            <a:ext uri="{FF2B5EF4-FFF2-40B4-BE49-F238E27FC236}">
              <a16:creationId xmlns:a16="http://schemas.microsoft.com/office/drawing/2014/main" id="{00000000-0008-0000-0200-00009C020000}"/>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669" name="n_3aveValue【消防施設】&#10;有形固定資産減価償却率">
          <a:extLst>
            <a:ext uri="{FF2B5EF4-FFF2-40B4-BE49-F238E27FC236}">
              <a16:creationId xmlns:a16="http://schemas.microsoft.com/office/drawing/2014/main" id="{00000000-0008-0000-0200-00009D020000}"/>
            </a:ext>
          </a:extLst>
        </xdr:cNvPr>
        <xdr:cNvSpPr txBox="1"/>
      </xdr:nvSpPr>
      <xdr:spPr>
        <a:xfrm>
          <a:off x="13500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110507</xdr:rowOff>
    </xdr:from>
    <xdr:ext cx="405111" cy="259045"/>
    <xdr:sp macro="" textlink="">
      <xdr:nvSpPr>
        <xdr:cNvPr id="670" name="n_4aveValue【消防施設】&#10;有形固定資産減価償却率">
          <a:extLst>
            <a:ext uri="{FF2B5EF4-FFF2-40B4-BE49-F238E27FC236}">
              <a16:creationId xmlns:a16="http://schemas.microsoft.com/office/drawing/2014/main" id="{00000000-0008-0000-0200-00009E020000}"/>
            </a:ext>
          </a:extLst>
        </xdr:cNvPr>
        <xdr:cNvSpPr txBox="1"/>
      </xdr:nvSpPr>
      <xdr:spPr>
        <a:xfrm>
          <a:off x="12611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55897</xdr:rowOff>
    </xdr:from>
    <xdr:ext cx="405111" cy="259045"/>
    <xdr:sp macro="" textlink="">
      <xdr:nvSpPr>
        <xdr:cNvPr id="671" name="n_1mainValue【消防施設】&#10;有形固定資産減価償却率">
          <a:extLst>
            <a:ext uri="{FF2B5EF4-FFF2-40B4-BE49-F238E27FC236}">
              <a16:creationId xmlns:a16="http://schemas.microsoft.com/office/drawing/2014/main" id="{00000000-0008-0000-0200-00009F020000}"/>
            </a:ext>
          </a:extLst>
        </xdr:cNvPr>
        <xdr:cNvSpPr txBox="1"/>
      </xdr:nvSpPr>
      <xdr:spPr>
        <a:xfrm>
          <a:off x="152660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25416</xdr:rowOff>
    </xdr:from>
    <xdr:ext cx="405111" cy="259045"/>
    <xdr:sp macro="" textlink="">
      <xdr:nvSpPr>
        <xdr:cNvPr id="672" name="n_2mainValue【消防施設】&#10;有形固定資産減価償却率">
          <a:extLst>
            <a:ext uri="{FF2B5EF4-FFF2-40B4-BE49-F238E27FC236}">
              <a16:creationId xmlns:a16="http://schemas.microsoft.com/office/drawing/2014/main" id="{00000000-0008-0000-0200-0000A0020000}"/>
            </a:ext>
          </a:extLst>
        </xdr:cNvPr>
        <xdr:cNvSpPr txBox="1"/>
      </xdr:nvSpPr>
      <xdr:spPr>
        <a:xfrm>
          <a:off x="14389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158766</xdr:rowOff>
    </xdr:from>
    <xdr:ext cx="405111" cy="259045"/>
    <xdr:sp macro="" textlink="">
      <xdr:nvSpPr>
        <xdr:cNvPr id="673" name="n_3mainValue【消防施設】&#10;有形固定資産減価償却率">
          <a:extLst>
            <a:ext uri="{FF2B5EF4-FFF2-40B4-BE49-F238E27FC236}">
              <a16:creationId xmlns:a16="http://schemas.microsoft.com/office/drawing/2014/main" id="{00000000-0008-0000-0200-0000A1020000}"/>
            </a:ext>
          </a:extLst>
        </xdr:cNvPr>
        <xdr:cNvSpPr txBox="1"/>
      </xdr:nvSpPr>
      <xdr:spPr>
        <a:xfrm>
          <a:off x="135007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111141</xdr:rowOff>
    </xdr:from>
    <xdr:ext cx="405111" cy="259045"/>
    <xdr:sp macro="" textlink="">
      <xdr:nvSpPr>
        <xdr:cNvPr id="674" name="n_4mainValue【消防施設】&#10;有形固定資産減価償却率">
          <a:extLst>
            <a:ext uri="{FF2B5EF4-FFF2-40B4-BE49-F238E27FC236}">
              <a16:creationId xmlns:a16="http://schemas.microsoft.com/office/drawing/2014/main" id="{00000000-0008-0000-0200-0000A2020000}"/>
            </a:ext>
          </a:extLst>
        </xdr:cNvPr>
        <xdr:cNvSpPr txBox="1"/>
      </xdr:nvSpPr>
      <xdr:spPr>
        <a:xfrm>
          <a:off x="12611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00000000-0008-0000-0200-0000BB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701" name="【消防施設】&#10;一人当たり面積最小値テキスト">
          <a:extLst>
            <a:ext uri="{FF2B5EF4-FFF2-40B4-BE49-F238E27FC236}">
              <a16:creationId xmlns:a16="http://schemas.microsoft.com/office/drawing/2014/main" id="{00000000-0008-0000-0200-0000BD020000}"/>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703" name="【消防施設】&#10;一人当たり面積最大値テキスト">
          <a:extLst>
            <a:ext uri="{FF2B5EF4-FFF2-40B4-BE49-F238E27FC236}">
              <a16:creationId xmlns:a16="http://schemas.microsoft.com/office/drawing/2014/main" id="{00000000-0008-0000-0200-0000BF020000}"/>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705" name="【消防施設】&#10;一人当たり面積平均値テキスト">
          <a:extLst>
            <a:ext uri="{FF2B5EF4-FFF2-40B4-BE49-F238E27FC236}">
              <a16:creationId xmlns:a16="http://schemas.microsoft.com/office/drawing/2014/main" id="{00000000-0008-0000-0200-0000C1020000}"/>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23223</xdr:rowOff>
    </xdr:from>
    <xdr:to>
      <xdr:col>116</xdr:col>
      <xdr:colOff>114300</xdr:colOff>
      <xdr:row>84</xdr:row>
      <xdr:rowOff>124823</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221107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1650</xdr:rowOff>
    </xdr:from>
    <xdr:ext cx="469744" cy="259045"/>
    <xdr:sp macro="" textlink="">
      <xdr:nvSpPr>
        <xdr:cNvPr id="717" name="【消防施設】&#10;一人当たり面積該当値テキスト">
          <a:extLst>
            <a:ext uri="{FF2B5EF4-FFF2-40B4-BE49-F238E27FC236}">
              <a16:creationId xmlns:a16="http://schemas.microsoft.com/office/drawing/2014/main" id="{00000000-0008-0000-0200-0000CD020000}"/>
            </a:ext>
          </a:extLst>
        </xdr:cNvPr>
        <xdr:cNvSpPr txBox="1"/>
      </xdr:nvSpPr>
      <xdr:spPr>
        <a:xfrm>
          <a:off x="22199600" y="1440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137523</xdr:rowOff>
    </xdr:from>
    <xdr:to>
      <xdr:col>112</xdr:col>
      <xdr:colOff>38100</xdr:colOff>
      <xdr:row>85</xdr:row>
      <xdr:rowOff>67673</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21272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74023</xdr:rowOff>
    </xdr:from>
    <xdr:to>
      <xdr:col>116</xdr:col>
      <xdr:colOff>63500</xdr:colOff>
      <xdr:row>85</xdr:row>
      <xdr:rowOff>16873</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flipV="1">
          <a:off x="21323300" y="14475823"/>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144055</xdr:rowOff>
    </xdr:from>
    <xdr:to>
      <xdr:col>107</xdr:col>
      <xdr:colOff>101600</xdr:colOff>
      <xdr:row>85</xdr:row>
      <xdr:rowOff>74205</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20383500" y="1454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16873</xdr:rowOff>
    </xdr:from>
    <xdr:to>
      <xdr:col>111</xdr:col>
      <xdr:colOff>177800</xdr:colOff>
      <xdr:row>85</xdr:row>
      <xdr:rowOff>23405</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flipV="1">
          <a:off x="20434300" y="145901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137523</xdr:rowOff>
    </xdr:from>
    <xdr:to>
      <xdr:col>102</xdr:col>
      <xdr:colOff>165100</xdr:colOff>
      <xdr:row>85</xdr:row>
      <xdr:rowOff>67673</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19494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16873</xdr:rowOff>
    </xdr:from>
    <xdr:to>
      <xdr:col>107</xdr:col>
      <xdr:colOff>50800</xdr:colOff>
      <xdr:row>85</xdr:row>
      <xdr:rowOff>23405</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9545300" y="145901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144055</xdr:rowOff>
    </xdr:from>
    <xdr:to>
      <xdr:col>98</xdr:col>
      <xdr:colOff>38100</xdr:colOff>
      <xdr:row>85</xdr:row>
      <xdr:rowOff>74205</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18605500" y="1454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16873</xdr:rowOff>
    </xdr:from>
    <xdr:to>
      <xdr:col>102</xdr:col>
      <xdr:colOff>114300</xdr:colOff>
      <xdr:row>85</xdr:row>
      <xdr:rowOff>23405</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18656300" y="145901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726" name="n_1aveValue【消防施設】&#10;一人当たり面積">
          <a:extLst>
            <a:ext uri="{FF2B5EF4-FFF2-40B4-BE49-F238E27FC236}">
              <a16:creationId xmlns:a16="http://schemas.microsoft.com/office/drawing/2014/main" id="{00000000-0008-0000-0200-0000D6020000}"/>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27" name="n_2aveValue【消防施設】&#10;一人当たり面積">
          <a:extLst>
            <a:ext uri="{FF2B5EF4-FFF2-40B4-BE49-F238E27FC236}">
              <a16:creationId xmlns:a16="http://schemas.microsoft.com/office/drawing/2014/main" id="{00000000-0008-0000-0200-0000D7020000}"/>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728" name="n_3aveValue【消防施設】&#10;一人当たり面積">
          <a:extLst>
            <a:ext uri="{FF2B5EF4-FFF2-40B4-BE49-F238E27FC236}">
              <a16:creationId xmlns:a16="http://schemas.microsoft.com/office/drawing/2014/main" id="{00000000-0008-0000-0200-0000D8020000}"/>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729" name="n_4aveValue【消防施設】&#10;一人当たり面積">
          <a:extLst>
            <a:ext uri="{FF2B5EF4-FFF2-40B4-BE49-F238E27FC236}">
              <a16:creationId xmlns:a16="http://schemas.microsoft.com/office/drawing/2014/main" id="{00000000-0008-0000-0200-0000D9020000}"/>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58800</xdr:rowOff>
    </xdr:from>
    <xdr:ext cx="469744" cy="259045"/>
    <xdr:sp macro="" textlink="">
      <xdr:nvSpPr>
        <xdr:cNvPr id="730" name="n_1mainValue【消防施設】&#10;一人当たり面積">
          <a:extLst>
            <a:ext uri="{FF2B5EF4-FFF2-40B4-BE49-F238E27FC236}">
              <a16:creationId xmlns:a16="http://schemas.microsoft.com/office/drawing/2014/main" id="{00000000-0008-0000-0200-0000DA020000}"/>
            </a:ext>
          </a:extLst>
        </xdr:cNvPr>
        <xdr:cNvSpPr txBox="1"/>
      </xdr:nvSpPr>
      <xdr:spPr>
        <a:xfrm>
          <a:off x="21075727" y="1463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65332</xdr:rowOff>
    </xdr:from>
    <xdr:ext cx="469744" cy="259045"/>
    <xdr:sp macro="" textlink="">
      <xdr:nvSpPr>
        <xdr:cNvPr id="731" name="n_2mainValue【消防施設】&#10;一人当たり面積">
          <a:extLst>
            <a:ext uri="{FF2B5EF4-FFF2-40B4-BE49-F238E27FC236}">
              <a16:creationId xmlns:a16="http://schemas.microsoft.com/office/drawing/2014/main" id="{00000000-0008-0000-0200-0000DB020000}"/>
            </a:ext>
          </a:extLst>
        </xdr:cNvPr>
        <xdr:cNvSpPr txBox="1"/>
      </xdr:nvSpPr>
      <xdr:spPr>
        <a:xfrm>
          <a:off x="20199427" y="1463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58800</xdr:rowOff>
    </xdr:from>
    <xdr:ext cx="469744" cy="259045"/>
    <xdr:sp macro="" textlink="">
      <xdr:nvSpPr>
        <xdr:cNvPr id="732" name="n_3mainValue【消防施設】&#10;一人当たり面積">
          <a:extLst>
            <a:ext uri="{FF2B5EF4-FFF2-40B4-BE49-F238E27FC236}">
              <a16:creationId xmlns:a16="http://schemas.microsoft.com/office/drawing/2014/main" id="{00000000-0008-0000-0200-0000DC020000}"/>
            </a:ext>
          </a:extLst>
        </xdr:cNvPr>
        <xdr:cNvSpPr txBox="1"/>
      </xdr:nvSpPr>
      <xdr:spPr>
        <a:xfrm>
          <a:off x="19310427" y="1463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65332</xdr:rowOff>
    </xdr:from>
    <xdr:ext cx="469744" cy="259045"/>
    <xdr:sp macro="" textlink="">
      <xdr:nvSpPr>
        <xdr:cNvPr id="733" name="n_4mainValue【消防施設】&#10;一人当たり面積">
          <a:extLst>
            <a:ext uri="{FF2B5EF4-FFF2-40B4-BE49-F238E27FC236}">
              <a16:creationId xmlns:a16="http://schemas.microsoft.com/office/drawing/2014/main" id="{00000000-0008-0000-0200-0000DD020000}"/>
            </a:ext>
          </a:extLst>
        </xdr:cNvPr>
        <xdr:cNvSpPr txBox="1"/>
      </xdr:nvSpPr>
      <xdr:spPr>
        <a:xfrm>
          <a:off x="18421427" y="1463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00000000-0008-0000-02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759" name="【庁舎】&#10;有形固定資産減価償却率最小値テキスト">
          <a:extLst>
            <a:ext uri="{FF2B5EF4-FFF2-40B4-BE49-F238E27FC236}">
              <a16:creationId xmlns:a16="http://schemas.microsoft.com/office/drawing/2014/main" id="{00000000-0008-0000-0200-0000F7020000}"/>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761" name="【庁舎】&#10;有形固定資産減価償却率最大値テキスト">
          <a:extLst>
            <a:ext uri="{FF2B5EF4-FFF2-40B4-BE49-F238E27FC236}">
              <a16:creationId xmlns:a16="http://schemas.microsoft.com/office/drawing/2014/main" id="{00000000-0008-0000-0200-0000F9020000}"/>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763" name="【庁舎】&#10;有形固定資産減価償却率平均値テキスト">
          <a:extLst>
            <a:ext uri="{FF2B5EF4-FFF2-40B4-BE49-F238E27FC236}">
              <a16:creationId xmlns:a16="http://schemas.microsoft.com/office/drawing/2014/main" id="{00000000-0008-0000-0200-0000FB020000}"/>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764" name="フローチャート: 判断 763">
          <a:extLst>
            <a:ext uri="{FF2B5EF4-FFF2-40B4-BE49-F238E27FC236}">
              <a16:creationId xmlns:a16="http://schemas.microsoft.com/office/drawing/2014/main" id="{00000000-0008-0000-0200-0000FC020000}"/>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765" name="フローチャート: 判断 764">
          <a:extLst>
            <a:ext uri="{FF2B5EF4-FFF2-40B4-BE49-F238E27FC236}">
              <a16:creationId xmlns:a16="http://schemas.microsoft.com/office/drawing/2014/main" id="{00000000-0008-0000-0200-0000FD020000}"/>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767" name="フローチャート: 判断 766">
          <a:extLst>
            <a:ext uri="{FF2B5EF4-FFF2-40B4-BE49-F238E27FC236}">
              <a16:creationId xmlns:a16="http://schemas.microsoft.com/office/drawing/2014/main" id="{00000000-0008-0000-0200-0000FF020000}"/>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17780</xdr:rowOff>
    </xdr:from>
    <xdr:to>
      <xdr:col>85</xdr:col>
      <xdr:colOff>177800</xdr:colOff>
      <xdr:row>103</xdr:row>
      <xdr:rowOff>119380</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62687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40657</xdr:rowOff>
    </xdr:from>
    <xdr:ext cx="405111" cy="259045"/>
    <xdr:sp macro="" textlink="">
      <xdr:nvSpPr>
        <xdr:cNvPr id="775" name="【庁舎】&#10;有形固定資産減価償却率該当値テキスト">
          <a:extLst>
            <a:ext uri="{FF2B5EF4-FFF2-40B4-BE49-F238E27FC236}">
              <a16:creationId xmlns:a16="http://schemas.microsoft.com/office/drawing/2014/main" id="{00000000-0008-0000-0200-000007030000}"/>
            </a:ext>
          </a:extLst>
        </xdr:cNvPr>
        <xdr:cNvSpPr txBox="1"/>
      </xdr:nvSpPr>
      <xdr:spPr>
        <a:xfrm>
          <a:off x="16357600"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109220</xdr:rowOff>
    </xdr:from>
    <xdr:to>
      <xdr:col>81</xdr:col>
      <xdr:colOff>101600</xdr:colOff>
      <xdr:row>103</xdr:row>
      <xdr:rowOff>39370</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543050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160020</xdr:rowOff>
    </xdr:from>
    <xdr:to>
      <xdr:col>85</xdr:col>
      <xdr:colOff>127000</xdr:colOff>
      <xdr:row>103</xdr:row>
      <xdr:rowOff>68580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5481300" y="1764792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31114</xdr:rowOff>
    </xdr:from>
    <xdr:to>
      <xdr:col>76</xdr:col>
      <xdr:colOff>165100</xdr:colOff>
      <xdr:row>102</xdr:row>
      <xdr:rowOff>132714</xdr:rowOff>
    </xdr:to>
    <xdr:sp macro="" textlink="">
      <xdr:nvSpPr>
        <xdr:cNvPr id="778" name="楕円 777">
          <a:extLst>
            <a:ext uri="{FF2B5EF4-FFF2-40B4-BE49-F238E27FC236}">
              <a16:creationId xmlns:a16="http://schemas.microsoft.com/office/drawing/2014/main" id="{00000000-0008-0000-0200-00000A030000}"/>
            </a:ext>
          </a:extLst>
        </xdr:cNvPr>
        <xdr:cNvSpPr/>
      </xdr:nvSpPr>
      <xdr:spPr>
        <a:xfrm>
          <a:off x="145415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81914</xdr:rowOff>
    </xdr:from>
    <xdr:to>
      <xdr:col>81</xdr:col>
      <xdr:colOff>50800</xdr:colOff>
      <xdr:row>102</xdr:row>
      <xdr:rowOff>160020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4592300" y="17569814"/>
          <a:ext cx="8890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124461</xdr:rowOff>
    </xdr:from>
    <xdr:to>
      <xdr:col>72</xdr:col>
      <xdr:colOff>38100</xdr:colOff>
      <xdr:row>102</xdr:row>
      <xdr:rowOff>54611</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3652500" y="174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3811</xdr:rowOff>
    </xdr:from>
    <xdr:to>
      <xdr:col>76</xdr:col>
      <xdr:colOff>114300</xdr:colOff>
      <xdr:row>102</xdr:row>
      <xdr:rowOff>81914</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3703300" y="17491711"/>
          <a:ext cx="8890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44450</xdr:rowOff>
    </xdr:from>
    <xdr:to>
      <xdr:col>67</xdr:col>
      <xdr:colOff>101600</xdr:colOff>
      <xdr:row>101</xdr:row>
      <xdr:rowOff>146050</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2763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95250</xdr:rowOff>
    </xdr:from>
    <xdr:to>
      <xdr:col>71</xdr:col>
      <xdr:colOff>177800</xdr:colOff>
      <xdr:row>102</xdr:row>
      <xdr:rowOff>3811</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2814300" y="174117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784" name="n_1aveValue【庁舎】&#10;有形固定資産減価償却率">
          <a:extLst>
            <a:ext uri="{FF2B5EF4-FFF2-40B4-BE49-F238E27FC236}">
              <a16:creationId xmlns:a16="http://schemas.microsoft.com/office/drawing/2014/main" id="{00000000-0008-0000-0200-000010030000}"/>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785" name="n_2aveValue【庁舎】&#10;有形固定資産減価償却率">
          <a:extLst>
            <a:ext uri="{FF2B5EF4-FFF2-40B4-BE49-F238E27FC236}">
              <a16:creationId xmlns:a16="http://schemas.microsoft.com/office/drawing/2014/main" id="{00000000-0008-0000-0200-000011030000}"/>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786" name="n_3aveValue【庁舎】&#10;有形固定資産減価償却率">
          <a:extLst>
            <a:ext uri="{FF2B5EF4-FFF2-40B4-BE49-F238E27FC236}">
              <a16:creationId xmlns:a16="http://schemas.microsoft.com/office/drawing/2014/main" id="{00000000-0008-0000-0200-000012030000}"/>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787" name="n_4aveValue【庁舎】&#10;有形固定資産減価償却率">
          <a:extLst>
            <a:ext uri="{FF2B5EF4-FFF2-40B4-BE49-F238E27FC236}">
              <a16:creationId xmlns:a16="http://schemas.microsoft.com/office/drawing/2014/main" id="{00000000-0008-0000-0200-000013030000}"/>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55897</xdr:rowOff>
    </xdr:from>
    <xdr:ext cx="405111" cy="259045"/>
    <xdr:sp macro="" textlink="">
      <xdr:nvSpPr>
        <xdr:cNvPr id="788" name="n_1mainValue【庁舎】&#10;有形固定資産減価償却率">
          <a:extLst>
            <a:ext uri="{FF2B5EF4-FFF2-40B4-BE49-F238E27FC236}">
              <a16:creationId xmlns:a16="http://schemas.microsoft.com/office/drawing/2014/main" id="{00000000-0008-0000-0200-000014030000}"/>
            </a:ext>
          </a:extLst>
        </xdr:cNvPr>
        <xdr:cNvSpPr txBox="1"/>
      </xdr:nvSpPr>
      <xdr:spPr>
        <a:xfrm>
          <a:off x="15266044" y="1737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149241</xdr:rowOff>
    </xdr:from>
    <xdr:ext cx="405111" cy="259045"/>
    <xdr:sp macro="" textlink="">
      <xdr:nvSpPr>
        <xdr:cNvPr id="789" name="n_2mainValue【庁舎】&#10;有形固定資産減価償却率">
          <a:extLst>
            <a:ext uri="{FF2B5EF4-FFF2-40B4-BE49-F238E27FC236}">
              <a16:creationId xmlns:a16="http://schemas.microsoft.com/office/drawing/2014/main" id="{00000000-0008-0000-0200-000015030000}"/>
            </a:ext>
          </a:extLst>
        </xdr:cNvPr>
        <xdr:cNvSpPr txBox="1"/>
      </xdr:nvSpPr>
      <xdr:spPr>
        <a:xfrm>
          <a:off x="14389744" y="172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71138</xdr:rowOff>
    </xdr:from>
    <xdr:ext cx="405111" cy="259045"/>
    <xdr:sp macro="" textlink="">
      <xdr:nvSpPr>
        <xdr:cNvPr id="790" name="n_3mainValue【庁舎】&#10;有形固定資産減価償却率">
          <a:extLst>
            <a:ext uri="{FF2B5EF4-FFF2-40B4-BE49-F238E27FC236}">
              <a16:creationId xmlns:a16="http://schemas.microsoft.com/office/drawing/2014/main" id="{00000000-0008-0000-0200-000016030000}"/>
            </a:ext>
          </a:extLst>
        </xdr:cNvPr>
        <xdr:cNvSpPr txBox="1"/>
      </xdr:nvSpPr>
      <xdr:spPr>
        <a:xfrm>
          <a:off x="13500744" y="1721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162577</xdr:rowOff>
    </xdr:from>
    <xdr:ext cx="405111" cy="259045"/>
    <xdr:sp macro="" textlink="">
      <xdr:nvSpPr>
        <xdr:cNvPr id="791" name="n_4mainValue【庁舎】&#10;有形固定資産減価償却率">
          <a:extLst>
            <a:ext uri="{FF2B5EF4-FFF2-40B4-BE49-F238E27FC236}">
              <a16:creationId xmlns:a16="http://schemas.microsoft.com/office/drawing/2014/main" id="{00000000-0008-0000-0200-000017030000}"/>
            </a:ext>
          </a:extLst>
        </xdr:cNvPr>
        <xdr:cNvSpPr txBox="1"/>
      </xdr:nvSpPr>
      <xdr:spPr>
        <a:xfrm>
          <a:off x="126117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00000000-0008-0000-0200-00002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814" name="【庁舎】&#10;一人当たり面積最小値テキスト">
          <a:extLst>
            <a:ext uri="{FF2B5EF4-FFF2-40B4-BE49-F238E27FC236}">
              <a16:creationId xmlns:a16="http://schemas.microsoft.com/office/drawing/2014/main" id="{00000000-0008-0000-0200-00002E030000}"/>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816" name="【庁舎】&#10;一人当たり面積最大値テキスト">
          <a:extLst>
            <a:ext uri="{FF2B5EF4-FFF2-40B4-BE49-F238E27FC236}">
              <a16:creationId xmlns:a16="http://schemas.microsoft.com/office/drawing/2014/main" id="{00000000-0008-0000-0200-000030030000}"/>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818" name="【庁舎】&#10;一人当たり面積平均値テキスト">
          <a:extLst>
            <a:ext uri="{FF2B5EF4-FFF2-40B4-BE49-F238E27FC236}">
              <a16:creationId xmlns:a16="http://schemas.microsoft.com/office/drawing/2014/main" id="{00000000-0008-0000-0200-000032030000}"/>
            </a:ext>
          </a:extLst>
        </xdr:cNvPr>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819" name="フローチャート: 判断 818">
          <a:extLst>
            <a:ext uri="{FF2B5EF4-FFF2-40B4-BE49-F238E27FC236}">
              <a16:creationId xmlns:a16="http://schemas.microsoft.com/office/drawing/2014/main" id="{00000000-0008-0000-0200-000033030000}"/>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821" name="フローチャート: 判断 820">
          <a:extLst>
            <a:ext uri="{FF2B5EF4-FFF2-40B4-BE49-F238E27FC236}">
              <a16:creationId xmlns:a16="http://schemas.microsoft.com/office/drawing/2014/main" id="{00000000-0008-0000-0200-000035030000}"/>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822" name="フローチャート: 判断 821">
          <a:extLst>
            <a:ext uri="{FF2B5EF4-FFF2-40B4-BE49-F238E27FC236}">
              <a16:creationId xmlns:a16="http://schemas.microsoft.com/office/drawing/2014/main" id="{00000000-0008-0000-0200-000036030000}"/>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823" name="フローチャート: 判断 822">
          <a:extLst>
            <a:ext uri="{FF2B5EF4-FFF2-40B4-BE49-F238E27FC236}">
              <a16:creationId xmlns:a16="http://schemas.microsoft.com/office/drawing/2014/main" id="{00000000-0008-0000-0200-000037030000}"/>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157531</xdr:rowOff>
    </xdr:from>
    <xdr:to>
      <xdr:col>116</xdr:col>
      <xdr:colOff>114300</xdr:colOff>
      <xdr:row>106</xdr:row>
      <xdr:rowOff>87681</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22110700" y="1815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135958</xdr:rowOff>
    </xdr:from>
    <xdr:ext cx="469744" cy="259045"/>
    <xdr:sp macro="" textlink="">
      <xdr:nvSpPr>
        <xdr:cNvPr id="830" name="【庁舎】&#10;一人当たり面積該当値テキスト">
          <a:extLst>
            <a:ext uri="{FF2B5EF4-FFF2-40B4-BE49-F238E27FC236}">
              <a16:creationId xmlns:a16="http://schemas.microsoft.com/office/drawing/2014/main" id="{00000000-0008-0000-0200-00003E030000}"/>
            </a:ext>
          </a:extLst>
        </xdr:cNvPr>
        <xdr:cNvSpPr txBox="1"/>
      </xdr:nvSpPr>
      <xdr:spPr>
        <a:xfrm>
          <a:off x="22199600" y="18138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164846</xdr:rowOff>
    </xdr:from>
    <xdr:to>
      <xdr:col>112</xdr:col>
      <xdr:colOff>38100</xdr:colOff>
      <xdr:row>106</xdr:row>
      <xdr:rowOff>94996</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21272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36881</xdr:rowOff>
    </xdr:from>
    <xdr:to>
      <xdr:col>116</xdr:col>
      <xdr:colOff>63500</xdr:colOff>
      <xdr:row>106</xdr:row>
      <xdr:rowOff>44196</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21323300" y="18210581"/>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1626</xdr:rowOff>
    </xdr:from>
    <xdr:to>
      <xdr:col>107</xdr:col>
      <xdr:colOff>101600</xdr:colOff>
      <xdr:row>106</xdr:row>
      <xdr:rowOff>103226</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20383500" y="1817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44196</xdr:rowOff>
    </xdr:from>
    <xdr:to>
      <xdr:col>111</xdr:col>
      <xdr:colOff>177800</xdr:colOff>
      <xdr:row>106</xdr:row>
      <xdr:rowOff>52426</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flipV="1">
          <a:off x="20434300" y="18217896"/>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6198</xdr:rowOff>
    </xdr:from>
    <xdr:to>
      <xdr:col>102</xdr:col>
      <xdr:colOff>165100</xdr:colOff>
      <xdr:row>106</xdr:row>
      <xdr:rowOff>107798</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19494500" y="1817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52426</xdr:rowOff>
    </xdr:from>
    <xdr:to>
      <xdr:col>107</xdr:col>
      <xdr:colOff>50800</xdr:colOff>
      <xdr:row>106</xdr:row>
      <xdr:rowOff>56998</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flipV="1">
          <a:off x="19545300" y="182261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13512</xdr:rowOff>
    </xdr:from>
    <xdr:to>
      <xdr:col>98</xdr:col>
      <xdr:colOff>38100</xdr:colOff>
      <xdr:row>106</xdr:row>
      <xdr:rowOff>115112</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18605500" y="181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56998</xdr:rowOff>
    </xdr:from>
    <xdr:to>
      <xdr:col>102</xdr:col>
      <xdr:colOff>114300</xdr:colOff>
      <xdr:row>106</xdr:row>
      <xdr:rowOff>64312</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flipV="1">
          <a:off x="18656300" y="18230698"/>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839" name="n_1aveValue【庁舎】&#10;一人当たり面積">
          <a:extLst>
            <a:ext uri="{FF2B5EF4-FFF2-40B4-BE49-F238E27FC236}">
              <a16:creationId xmlns:a16="http://schemas.microsoft.com/office/drawing/2014/main" id="{00000000-0008-0000-0200-000047030000}"/>
            </a:ext>
          </a:extLst>
        </xdr:cNvPr>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840" name="n_2aveValue【庁舎】&#10;一人当たり面積">
          <a:extLst>
            <a:ext uri="{FF2B5EF4-FFF2-40B4-BE49-F238E27FC236}">
              <a16:creationId xmlns:a16="http://schemas.microsoft.com/office/drawing/2014/main" id="{00000000-0008-0000-0200-000048030000}"/>
            </a:ext>
          </a:extLst>
        </xdr:cNvPr>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841" name="n_3aveValue【庁舎】&#10;一人当たり面積">
          <a:extLst>
            <a:ext uri="{FF2B5EF4-FFF2-40B4-BE49-F238E27FC236}">
              <a16:creationId xmlns:a16="http://schemas.microsoft.com/office/drawing/2014/main" id="{00000000-0008-0000-0200-000049030000}"/>
            </a:ext>
          </a:extLst>
        </xdr:cNvPr>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842" name="n_4aveValue【庁舎】&#10;一人当たり面積">
          <a:extLst>
            <a:ext uri="{FF2B5EF4-FFF2-40B4-BE49-F238E27FC236}">
              <a16:creationId xmlns:a16="http://schemas.microsoft.com/office/drawing/2014/main" id="{00000000-0008-0000-0200-00004A030000}"/>
            </a:ext>
          </a:extLst>
        </xdr:cNvPr>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86123</xdr:rowOff>
    </xdr:from>
    <xdr:ext cx="469744" cy="259045"/>
    <xdr:sp macro="" textlink="">
      <xdr:nvSpPr>
        <xdr:cNvPr id="843" name="n_1mainValue【庁舎】&#10;一人当たり面積">
          <a:extLst>
            <a:ext uri="{FF2B5EF4-FFF2-40B4-BE49-F238E27FC236}">
              <a16:creationId xmlns:a16="http://schemas.microsoft.com/office/drawing/2014/main" id="{00000000-0008-0000-0200-00004B030000}"/>
            </a:ext>
          </a:extLst>
        </xdr:cNvPr>
        <xdr:cNvSpPr txBox="1"/>
      </xdr:nvSpPr>
      <xdr:spPr>
        <a:xfrm>
          <a:off x="21075727"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94353</xdr:rowOff>
    </xdr:from>
    <xdr:ext cx="469744" cy="259045"/>
    <xdr:sp macro="" textlink="">
      <xdr:nvSpPr>
        <xdr:cNvPr id="844" name="n_2mainValue【庁舎】&#10;一人当たり面積">
          <a:extLst>
            <a:ext uri="{FF2B5EF4-FFF2-40B4-BE49-F238E27FC236}">
              <a16:creationId xmlns:a16="http://schemas.microsoft.com/office/drawing/2014/main" id="{00000000-0008-0000-0200-00004C030000}"/>
            </a:ext>
          </a:extLst>
        </xdr:cNvPr>
        <xdr:cNvSpPr txBox="1"/>
      </xdr:nvSpPr>
      <xdr:spPr>
        <a:xfrm>
          <a:off x="20199427" y="1826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98925</xdr:rowOff>
    </xdr:from>
    <xdr:ext cx="469744" cy="259045"/>
    <xdr:sp macro="" textlink="">
      <xdr:nvSpPr>
        <xdr:cNvPr id="845" name="n_3mainValue【庁舎】&#10;一人当たり面積">
          <a:extLst>
            <a:ext uri="{FF2B5EF4-FFF2-40B4-BE49-F238E27FC236}">
              <a16:creationId xmlns:a16="http://schemas.microsoft.com/office/drawing/2014/main" id="{00000000-0008-0000-0200-00004D030000}"/>
            </a:ext>
          </a:extLst>
        </xdr:cNvPr>
        <xdr:cNvSpPr txBox="1"/>
      </xdr:nvSpPr>
      <xdr:spPr>
        <a:xfrm>
          <a:off x="19310427" y="182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106239</xdr:rowOff>
    </xdr:from>
    <xdr:ext cx="469744" cy="259045"/>
    <xdr:sp macro="" textlink="">
      <xdr:nvSpPr>
        <xdr:cNvPr id="846" name="n_4mainValue【庁舎】&#10;一人当たり面積">
          <a:extLst>
            <a:ext uri="{FF2B5EF4-FFF2-40B4-BE49-F238E27FC236}">
              <a16:creationId xmlns:a16="http://schemas.microsoft.com/office/drawing/2014/main" id="{00000000-0008-0000-0200-00004E030000}"/>
            </a:ext>
          </a:extLst>
        </xdr:cNvPr>
        <xdr:cNvSpPr txBox="1"/>
      </xdr:nvSpPr>
      <xdr:spPr>
        <a:xfrm>
          <a:off x="18421427" y="182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各資産の有形固定資産減価償却率の推移について、体育館・プールは</a:t>
          </a:r>
          <a:r>
            <a:rPr kumimoji="1" lang="en-US" altLang="ja-JP" sz="1300">
              <a:latin typeface="ＭＳ Ｐゴシック" panose="020B0600070205080204" pitchFamily="50" charset="-128"/>
              <a:ea typeface="ＭＳ Ｐゴシック" panose="020B0600070205080204" pitchFamily="50" charset="-128"/>
            </a:rPr>
            <a:t>66.7</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66.5</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ポイント低下した。竜翔センター空調設備改修工事（</a:t>
          </a:r>
          <a:r>
            <a:rPr kumimoji="1" lang="en-US" altLang="ja-JP" sz="1300">
              <a:latin typeface="ＭＳ Ｐゴシック" panose="020B0600070205080204" pitchFamily="50" charset="-128"/>
              <a:ea typeface="ＭＳ Ｐゴシック" panose="020B0600070205080204" pitchFamily="50" charset="-128"/>
            </a:rPr>
            <a:t>69,120,040</a:t>
          </a:r>
          <a:r>
            <a:rPr kumimoji="1" lang="ja-JP" altLang="en-US" sz="1300">
              <a:latin typeface="ＭＳ Ｐゴシック" panose="020B0600070205080204" pitchFamily="50" charset="-128"/>
              <a:ea typeface="ＭＳ Ｐゴシック" panose="020B0600070205080204" pitchFamily="50" charset="-128"/>
            </a:rPr>
            <a:t>円）による資産額の増加があったものの、減価償却の進行と相殺し微減となった。福祉施設（</a:t>
          </a:r>
          <a:r>
            <a:rPr kumimoji="1" lang="en-US" altLang="ja-JP" sz="1300">
              <a:latin typeface="ＭＳ Ｐゴシック" panose="020B0600070205080204" pitchFamily="50" charset="-128"/>
              <a:ea typeface="ＭＳ Ｐゴシック" panose="020B0600070205080204" pitchFamily="50" charset="-128"/>
            </a:rPr>
            <a:t>68.4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70.2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ポイント）、保健センター・保健所（</a:t>
          </a:r>
          <a:r>
            <a:rPr kumimoji="1" lang="en-US" altLang="ja-JP" sz="1300">
              <a:latin typeface="ＭＳ Ｐゴシック" panose="020B0600070205080204" pitchFamily="50" charset="-128"/>
              <a:ea typeface="ＭＳ Ｐゴシック" panose="020B0600070205080204" pitchFamily="50" charset="-128"/>
            </a:rPr>
            <a:t>82.8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84.7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ポイント）、庁舎（</a:t>
          </a:r>
          <a:r>
            <a:rPr kumimoji="1" lang="en-US" altLang="ja-JP" sz="1300">
              <a:latin typeface="ＭＳ Ｐゴシック" panose="020B0600070205080204" pitchFamily="50" charset="-128"/>
              <a:ea typeface="ＭＳ Ｐゴシック" panose="020B0600070205080204" pitchFamily="50" charset="-128"/>
            </a:rPr>
            <a:t>46.4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ポイントで</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類型中最大の伸び）は、いずれも減価償却の進行によるものである。消防施設は</a:t>
          </a:r>
          <a:r>
            <a:rPr kumimoji="1" lang="en-US" altLang="ja-JP" sz="1300">
              <a:latin typeface="ＭＳ Ｐゴシック" panose="020B0600070205080204" pitchFamily="50" charset="-128"/>
              <a:ea typeface="ＭＳ Ｐゴシック" panose="020B0600070205080204" pitchFamily="50" charset="-128"/>
            </a:rPr>
            <a:t>48.4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57.0</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ポイント上昇し、面積も</a:t>
          </a:r>
          <a:r>
            <a:rPr kumimoji="1" lang="en-US" altLang="ja-JP" sz="1300">
              <a:latin typeface="ＭＳ Ｐゴシック" panose="020B0600070205080204" pitchFamily="50" charset="-128"/>
              <a:ea typeface="ＭＳ Ｐゴシック" panose="020B0600070205080204" pitchFamily="50" charset="-128"/>
            </a:rPr>
            <a:t>32.7</a:t>
          </a:r>
          <a:r>
            <a:rPr kumimoji="1" lang="ja-JP" altLang="en-US" sz="1300">
              <a:latin typeface="ＭＳ Ｐゴシック" panose="020B0600070205080204" pitchFamily="50" charset="-128"/>
              <a:ea typeface="ＭＳ Ｐゴシック" panose="020B0600070205080204" pitchFamily="50" charset="-128"/>
            </a:rPr>
            <a:t>％拡大しているが、これは八代広域行政事務組合が新設した「みなと消防署」（庁舎棟</a:t>
          </a:r>
          <a:r>
            <a:rPr kumimoji="1" lang="en-US" altLang="ja-JP" sz="1300">
              <a:latin typeface="ＭＳ Ｐゴシック" panose="020B0600070205080204" pitchFamily="50" charset="-128"/>
              <a:ea typeface="ＭＳ Ｐゴシック" panose="020B0600070205080204" pitchFamily="50" charset="-128"/>
            </a:rPr>
            <a:t>1,870.99</a:t>
          </a:r>
          <a:r>
            <a:rPr kumimoji="1" lang="ja-JP" altLang="en-US" sz="1300">
              <a:latin typeface="ＭＳ Ｐゴシック" panose="020B0600070205080204" pitchFamily="50" charset="-128"/>
              <a:ea typeface="ＭＳ Ｐゴシック" panose="020B0600070205080204" pitchFamily="50" charset="-128"/>
            </a:rPr>
            <a:t>平方メートル、訓練棟</a:t>
          </a:r>
          <a:r>
            <a:rPr kumimoji="1" lang="en-US" altLang="ja-JP" sz="1300">
              <a:latin typeface="ＭＳ Ｐゴシック" panose="020B0600070205080204" pitchFamily="50" charset="-128"/>
              <a:ea typeface="ＭＳ Ｐゴシック" panose="020B0600070205080204" pitchFamily="50" charset="-128"/>
            </a:rPr>
            <a:t>440.36</a:t>
          </a:r>
          <a:r>
            <a:rPr kumimoji="1" lang="ja-JP" altLang="en-US" sz="1300">
              <a:latin typeface="ＭＳ Ｐゴシック" panose="020B0600070205080204" pitchFamily="50" charset="-128"/>
              <a:ea typeface="ＭＳ Ｐゴシック" panose="020B0600070205080204" pitchFamily="50" charset="-128"/>
            </a:rPr>
            <a:t>平方メートル）の供用開始に伴う按分の増加によるものである。図書館は</a:t>
          </a:r>
          <a:r>
            <a:rPr kumimoji="1" lang="en-US" altLang="ja-JP" sz="1300">
              <a:latin typeface="ＭＳ Ｐゴシック" panose="020B0600070205080204" pitchFamily="50" charset="-128"/>
              <a:ea typeface="ＭＳ Ｐゴシック" panose="020B0600070205080204" pitchFamily="50" charset="-128"/>
            </a:rPr>
            <a:t>24.3</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27.0</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昇したが、支所と併設して建設された比較的新しい施設であるため、類似団体と比較すると依然として低い水準にある。今後は、公共施設等総合管理計画及び個別施設計画に基づく計画的な維持管理を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ata\&#20849;&#26377;&#12501;&#12457;&#12523;&#12480;\02&#20225;&#30011;&#36001;&#25919;&#35506;\&#20196;&#21644;8&#24180;&#24230;\01_&#36001;&#25919;&#20418;\99_&#19978;&#26449;&#29992;&#38609;&#25991;&#26360;\01&#19978;&#26449;&#29992;&#26410;&#20966;&#29702;\20260824_&#36001;&#25919;&#29366;&#27841;&#36039;&#26009;&#38598;&#65288;&#65298;&#22238;&#30446;&#65289;\02_&#22320;&#22495;&#31185;&#23398;&#12408;&#20381;&#38972;\&#36039;&#26009;&#65306;&#12304;&#36001;&#25919;&#29366;&#27841;&#36039;&#26009;&#38598;&#12305;_434680_&#27703;&#24029;&#30010;_2024.xlsx" TargetMode="External"/><Relationship Id="rId1" Type="http://schemas.openxmlformats.org/officeDocument/2006/relationships/externalLinkPath" Target="/02&#20225;&#30011;&#36001;&#25919;&#35506;/&#20196;&#21644;8&#24180;&#24230;/01_&#36001;&#25919;&#20418;/99_&#19978;&#26449;&#29992;&#38609;&#25991;&#26360;/01&#19978;&#26449;&#29992;&#26410;&#20966;&#29702;/20260824_&#36001;&#25919;&#29366;&#27841;&#36039;&#26009;&#38598;&#65288;&#65298;&#22238;&#30446;&#65289;/02_&#22320;&#22495;&#31185;&#23398;&#12408;&#20381;&#38972;/&#36039;&#26009;&#65306;&#12304;&#36001;&#25919;&#29366;&#27841;&#36039;&#26009;&#38598;&#12305;_434680_&#27703;&#24029;&#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ow r="7">
          <cell r="B7" t="str">
            <v>一般会計</v>
          </cell>
        </row>
        <row r="28">
          <cell r="B28" t="str">
            <v>国民健康保険特別会計</v>
          </cell>
        </row>
        <row r="29">
          <cell r="B29" t="str">
            <v>介護保険特別会計</v>
          </cell>
        </row>
        <row r="30">
          <cell r="B30" t="str">
            <v>後期高齢者医療特別会計</v>
          </cell>
        </row>
        <row r="31">
          <cell r="B31" t="str">
            <v>下水道事業会計</v>
          </cell>
        </row>
        <row r="68">
          <cell r="B68" t="str">
            <v>熊本県市町村総合事務組合</v>
          </cell>
        </row>
        <row r="69">
          <cell r="B69" t="str">
            <v>氷川町及び八代市中学校組合</v>
          </cell>
        </row>
        <row r="70">
          <cell r="B70" t="str">
            <v>八代広域行政事務組合</v>
          </cell>
        </row>
        <row r="71">
          <cell r="B71" t="str">
            <v>八代広域行政事務組合（一般会計）</v>
          </cell>
        </row>
        <row r="72">
          <cell r="B72" t="str">
            <v>八代生活環境事務組合（水道事業会計）</v>
          </cell>
        </row>
        <row r="73">
          <cell r="B73" t="str">
            <v>熊本県後期高齢者医療広域連合（一般会計）</v>
          </cell>
        </row>
        <row r="74">
          <cell r="B74" t="str">
            <v>熊本県後期高齢者医療広域連合（後期高齢者医療特別会計）</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D2" t="str">
            <v>当該団体(円)</v>
          </cell>
          <cell r="F2" t="str">
            <v>類似団体内平均(円)</v>
          </cell>
        </row>
        <row r="3">
          <cell r="A3" t="str">
            <v xml:space="preserve"> R02</v>
          </cell>
          <cell r="D3">
            <v>79541</v>
          </cell>
          <cell r="F3">
            <v>120302</v>
          </cell>
        </row>
        <row r="5">
          <cell r="A5" t="str">
            <v xml:space="preserve"> R03</v>
          </cell>
          <cell r="D5">
            <v>49564</v>
          </cell>
          <cell r="F5">
            <v>114841</v>
          </cell>
        </row>
        <row r="7">
          <cell r="A7" t="str">
            <v xml:space="preserve"> R04</v>
          </cell>
          <cell r="D7">
            <v>43001</v>
          </cell>
          <cell r="F7">
            <v>124145</v>
          </cell>
        </row>
        <row r="9">
          <cell r="A9" t="str">
            <v xml:space="preserve"> R05</v>
          </cell>
          <cell r="D9">
            <v>81906</v>
          </cell>
          <cell r="F9">
            <v>131480</v>
          </cell>
        </row>
        <row r="11">
          <cell r="A11" t="str">
            <v xml:space="preserve"> R06</v>
          </cell>
          <cell r="D11">
            <v>68324</v>
          </cell>
          <cell r="F11">
            <v>163245</v>
          </cell>
        </row>
        <row r="18">
          <cell r="B18" t="str">
            <v>R02</v>
          </cell>
          <cell r="C18" t="str">
            <v>R03</v>
          </cell>
          <cell r="D18" t="str">
            <v>R04</v>
          </cell>
          <cell r="E18" t="str">
            <v>R05</v>
          </cell>
          <cell r="F18" t="str">
            <v>R06</v>
          </cell>
        </row>
        <row r="19">
          <cell r="A19" t="str">
            <v>実質収支額</v>
          </cell>
          <cell r="B19">
            <v>9.82</v>
          </cell>
          <cell r="C19">
            <v>15.48</v>
          </cell>
          <cell r="D19">
            <v>11.76</v>
          </cell>
          <cell r="E19">
            <v>8.99</v>
          </cell>
          <cell r="F19">
            <v>9.76</v>
          </cell>
        </row>
        <row r="20">
          <cell r="A20" t="str">
            <v>財政調整基金残高</v>
          </cell>
          <cell r="B20">
            <v>41.58</v>
          </cell>
          <cell r="C20">
            <v>34.619999999999997</v>
          </cell>
          <cell r="D20">
            <v>33.22</v>
          </cell>
          <cell r="E20">
            <v>33.26</v>
          </cell>
          <cell r="F20">
            <v>26.08</v>
          </cell>
        </row>
        <row r="21">
          <cell r="A21" t="str">
            <v>実質単年度収支</v>
          </cell>
          <cell r="B21">
            <v>-4.3</v>
          </cell>
          <cell r="C21">
            <v>0.52</v>
          </cell>
          <cell r="D21">
            <v>-5.79</v>
          </cell>
          <cell r="E21">
            <v>-2.79</v>
          </cell>
          <cell r="F21">
            <v>-5.65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0.84</v>
          </cell>
          <cell r="D27" t="e">
            <v>#N/A</v>
          </cell>
          <cell r="E27">
            <v>1.01</v>
          </cell>
          <cell r="F27" t="e">
            <v>#N/A</v>
          </cell>
          <cell r="G27">
            <v>1.1100000000000001</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後期高齢者医療特別会計</v>
          </cell>
          <cell r="B32" t="e">
            <v>#N/A</v>
          </cell>
          <cell r="C32">
            <v>0.05</v>
          </cell>
          <cell r="D32" t="e">
            <v>#N/A</v>
          </cell>
          <cell r="E32">
            <v>0.04</v>
          </cell>
          <cell r="F32" t="e">
            <v>#N/A</v>
          </cell>
          <cell r="G32">
            <v>0.23</v>
          </cell>
          <cell r="H32" t="e">
            <v>#N/A</v>
          </cell>
          <cell r="I32">
            <v>0.1</v>
          </cell>
          <cell r="J32" t="e">
            <v>#N/A</v>
          </cell>
          <cell r="K32">
            <v>0.08</v>
          </cell>
        </row>
        <row r="33">
          <cell r="A33" t="str">
            <v>下水道事業会計</v>
          </cell>
          <cell r="B33" t="e">
            <v>#VALUE!</v>
          </cell>
          <cell r="C33" t="e">
            <v>#VALUE!</v>
          </cell>
          <cell r="D33" t="e">
            <v>#VALUE!</v>
          </cell>
          <cell r="E33" t="e">
            <v>#VALUE!</v>
          </cell>
          <cell r="F33" t="e">
            <v>#VALUE!</v>
          </cell>
          <cell r="G33" t="e">
            <v>#VALUE!</v>
          </cell>
          <cell r="H33" t="e">
            <v>#N/A</v>
          </cell>
          <cell r="I33">
            <v>2.4300000000000002</v>
          </cell>
          <cell r="J33" t="e">
            <v>#N/A</v>
          </cell>
          <cell r="K33">
            <v>3.63</v>
          </cell>
        </row>
        <row r="34">
          <cell r="A34" t="str">
            <v>国民健康保険特別会計</v>
          </cell>
          <cell r="B34" t="e">
            <v>#N/A</v>
          </cell>
          <cell r="C34">
            <v>7.68</v>
          </cell>
          <cell r="D34" t="e">
            <v>#N/A</v>
          </cell>
          <cell r="E34">
            <v>8.26</v>
          </cell>
          <cell r="F34" t="e">
            <v>#N/A</v>
          </cell>
          <cell r="G34">
            <v>8.7100000000000009</v>
          </cell>
          <cell r="H34" t="e">
            <v>#N/A</v>
          </cell>
          <cell r="I34">
            <v>8.35</v>
          </cell>
          <cell r="J34" t="e">
            <v>#N/A</v>
          </cell>
          <cell r="K34">
            <v>7.16</v>
          </cell>
        </row>
        <row r="35">
          <cell r="A35" t="str">
            <v>介護保険特別会計</v>
          </cell>
          <cell r="B35" t="e">
            <v>#N/A</v>
          </cell>
          <cell r="C35">
            <v>3.77</v>
          </cell>
          <cell r="D35" t="e">
            <v>#N/A</v>
          </cell>
          <cell r="E35">
            <v>6.51</v>
          </cell>
          <cell r="F35" t="e">
            <v>#N/A</v>
          </cell>
          <cell r="G35">
            <v>8.49</v>
          </cell>
          <cell r="H35" t="e">
            <v>#N/A</v>
          </cell>
          <cell r="I35">
            <v>7.88</v>
          </cell>
          <cell r="J35" t="e">
            <v>#N/A</v>
          </cell>
          <cell r="K35">
            <v>7.18</v>
          </cell>
        </row>
        <row r="36">
          <cell r="A36" t="str">
            <v>一般会計</v>
          </cell>
          <cell r="B36" t="e">
            <v>#N/A</v>
          </cell>
          <cell r="C36">
            <v>9.81</v>
          </cell>
          <cell r="D36" t="e">
            <v>#N/A</v>
          </cell>
          <cell r="E36">
            <v>15.47</v>
          </cell>
          <cell r="F36" t="e">
            <v>#N/A</v>
          </cell>
          <cell r="G36">
            <v>11.76</v>
          </cell>
          <cell r="H36" t="e">
            <v>#N/A</v>
          </cell>
          <cell r="I36">
            <v>8.98</v>
          </cell>
          <cell r="J36" t="e">
            <v>#N/A</v>
          </cell>
          <cell r="K36">
            <v>9.75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841</v>
          </cell>
          <cell r="G42">
            <v>815</v>
          </cell>
          <cell r="J42">
            <v>816</v>
          </cell>
          <cell r="M42">
            <v>784</v>
          </cell>
          <cell r="P42">
            <v>763</v>
          </cell>
        </row>
        <row r="43">
          <cell r="A43" t="str">
            <v>一時借入金の利子</v>
          </cell>
          <cell r="B43" t="str">
            <v>-</v>
          </cell>
          <cell r="E43" t="str">
            <v>-</v>
          </cell>
          <cell r="H43" t="str">
            <v>-</v>
          </cell>
          <cell r="K43" t="str">
            <v>-</v>
          </cell>
          <cell r="N43" t="str">
            <v>-</v>
          </cell>
        </row>
        <row r="44">
          <cell r="A44" t="str">
            <v>債務負担行為に基づく支出額</v>
          </cell>
          <cell r="B44">
            <v>2</v>
          </cell>
          <cell r="E44">
            <v>8</v>
          </cell>
          <cell r="H44">
            <v>6</v>
          </cell>
          <cell r="K44">
            <v>4</v>
          </cell>
          <cell r="N44">
            <v>3</v>
          </cell>
        </row>
        <row r="45">
          <cell r="A45" t="str">
            <v>組合等が起こした地方債の元利償還金に対する負担金等</v>
          </cell>
          <cell r="B45">
            <v>45</v>
          </cell>
          <cell r="E45">
            <v>38</v>
          </cell>
          <cell r="H45">
            <v>40</v>
          </cell>
          <cell r="K45">
            <v>40</v>
          </cell>
          <cell r="N45">
            <v>20</v>
          </cell>
        </row>
        <row r="46">
          <cell r="A46" t="str">
            <v>公営企業債の元利償還金に対する繰入金</v>
          </cell>
          <cell r="B46">
            <v>259</v>
          </cell>
          <cell r="E46">
            <v>263</v>
          </cell>
          <cell r="H46">
            <v>262</v>
          </cell>
          <cell r="K46">
            <v>269</v>
          </cell>
          <cell r="N46">
            <v>266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904</v>
          </cell>
          <cell r="E49">
            <v>971</v>
          </cell>
          <cell r="H49">
            <v>976</v>
          </cell>
          <cell r="K49">
            <v>943</v>
          </cell>
          <cell r="N49">
            <v>918</v>
          </cell>
        </row>
        <row r="50">
          <cell r="A50" t="str">
            <v>実質公債費比率の分子</v>
          </cell>
          <cell r="B50" t="e">
            <v>#N/A</v>
          </cell>
          <cell r="C50">
            <v>369</v>
          </cell>
          <cell r="D50" t="e">
            <v>#N/A</v>
          </cell>
          <cell r="E50" t="e">
            <v>#N/A</v>
          </cell>
          <cell r="F50">
            <v>465</v>
          </cell>
          <cell r="G50" t="e">
            <v>#N/A</v>
          </cell>
          <cell r="H50" t="e">
            <v>#N/A</v>
          </cell>
          <cell r="I50">
            <v>468</v>
          </cell>
          <cell r="J50" t="e">
            <v>#N/A</v>
          </cell>
          <cell r="K50" t="e">
            <v>#N/A</v>
          </cell>
          <cell r="L50">
            <v>472</v>
          </cell>
          <cell r="M50" t="e">
            <v>#N/A</v>
          </cell>
          <cell r="N50" t="e">
            <v>#N/A</v>
          </cell>
          <cell r="O50">
            <v>444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7356</v>
          </cell>
          <cell r="G56">
            <v>6952</v>
          </cell>
          <cell r="J56">
            <v>6346</v>
          </cell>
          <cell r="M56">
            <v>6097</v>
          </cell>
          <cell r="P56">
            <v>5771</v>
          </cell>
        </row>
        <row r="57">
          <cell r="A57" t="str">
            <v>充当可能特定歳入</v>
          </cell>
          <cell r="D57">
            <v>163</v>
          </cell>
          <cell r="G57">
            <v>151</v>
          </cell>
          <cell r="J57">
            <v>123</v>
          </cell>
          <cell r="M57">
            <v>118</v>
          </cell>
          <cell r="P57">
            <v>112</v>
          </cell>
        </row>
        <row r="58">
          <cell r="A58" t="str">
            <v>充当可能基金</v>
          </cell>
          <cell r="D58">
            <v>2280</v>
          </cell>
          <cell r="G58">
            <v>2245</v>
          </cell>
          <cell r="J58">
            <v>2724</v>
          </cell>
          <cell r="M58">
            <v>2800</v>
          </cell>
          <cell r="P58">
            <v>2660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680</v>
          </cell>
          <cell r="E62">
            <v>488</v>
          </cell>
          <cell r="H62">
            <v>473</v>
          </cell>
          <cell r="K62">
            <v>500</v>
          </cell>
          <cell r="N62">
            <v>528</v>
          </cell>
        </row>
        <row r="63">
          <cell r="A63" t="str">
            <v>組合等負担等見込額</v>
          </cell>
          <cell r="B63">
            <v>204</v>
          </cell>
          <cell r="E63">
            <v>186</v>
          </cell>
          <cell r="H63">
            <v>135</v>
          </cell>
          <cell r="K63">
            <v>107</v>
          </cell>
          <cell r="N63">
            <v>163</v>
          </cell>
        </row>
        <row r="64">
          <cell r="A64" t="str">
            <v>公営企業債等繰入見込額</v>
          </cell>
          <cell r="B64">
            <v>3080</v>
          </cell>
          <cell r="E64">
            <v>3173</v>
          </cell>
          <cell r="H64">
            <v>3021</v>
          </cell>
          <cell r="K64">
            <v>2888</v>
          </cell>
          <cell r="N64">
            <v>2771</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7321</v>
          </cell>
          <cell r="E66">
            <v>6745</v>
          </cell>
          <cell r="H66">
            <v>6012</v>
          </cell>
          <cell r="K66">
            <v>5798</v>
          </cell>
          <cell r="N66">
            <v>5433</v>
          </cell>
        </row>
        <row r="67">
          <cell r="A67" t="str">
            <v>将来負担比率の分子</v>
          </cell>
          <cell r="B67" t="e">
            <v>#N/A</v>
          </cell>
          <cell r="C67">
            <v>1486</v>
          </cell>
          <cell r="D67" t="e">
            <v>#N/A</v>
          </cell>
          <cell r="E67" t="e">
            <v>#N/A</v>
          </cell>
          <cell r="F67">
            <v>1245</v>
          </cell>
          <cell r="G67" t="e">
            <v>#N/A</v>
          </cell>
          <cell r="H67" t="e">
            <v>#N/A</v>
          </cell>
          <cell r="I67">
            <v>448</v>
          </cell>
          <cell r="J67" t="e">
            <v>#N/A</v>
          </cell>
          <cell r="K67" t="e">
            <v>#N/A</v>
          </cell>
          <cell r="L67">
            <v>277</v>
          </cell>
          <cell r="M67" t="e">
            <v>#N/A</v>
          </cell>
          <cell r="N67" t="e">
            <v>#N/A</v>
          </cell>
          <cell r="O67">
            <v>353</v>
          </cell>
          <cell r="P67" t="e">
            <v>#N/A</v>
          </cell>
        </row>
        <row r="71">
          <cell r="B71" t="str">
            <v>R04</v>
          </cell>
          <cell r="C71" t="str">
            <v>R05</v>
          </cell>
          <cell r="D71" t="str">
            <v>R06</v>
          </cell>
        </row>
        <row r="72">
          <cell r="A72" t="str">
            <v>財政調整基金</v>
          </cell>
          <cell r="B72">
            <v>1420</v>
          </cell>
          <cell r="C72">
            <v>1420</v>
          </cell>
          <cell r="D72">
            <v>1134</v>
          </cell>
        </row>
        <row r="73">
          <cell r="A73" t="str">
            <v>減債基金</v>
          </cell>
          <cell r="B73">
            <v>63</v>
          </cell>
          <cell r="C73">
            <v>60</v>
          </cell>
          <cell r="D73">
            <v>90</v>
          </cell>
        </row>
        <row r="74">
          <cell r="A74" t="str">
            <v>その他特定目的基金</v>
          </cell>
          <cell r="B74">
            <v>1255</v>
          </cell>
          <cell r="C74">
            <v>1268</v>
          </cell>
          <cell r="D74">
            <v>1359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ACEE8-471D-42B6-85CB-CF1B5ED17EC3}">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943" customWidth="1"/>
    <col min="12" max="12" width="2.25" style="943" customWidth="1"/>
    <col min="13" max="17" width="2.375" style="943" customWidth="1"/>
    <col min="18" max="119" width="2.125" style="943" customWidth="1"/>
    <col min="120" max="16384" width="0" style="943" hidden="1"/>
  </cols>
  <sheetData>
    <row r="1" spans="1:119" ht="33" customHeight="1" x14ac:dyDescent="0.15">
      <c r="B1" s="1212" t="s">
        <v>545</v>
      </c>
      <c r="C1" s="1212"/>
      <c r="D1" s="1212"/>
      <c r="E1" s="1212"/>
      <c r="F1" s="1212"/>
      <c r="G1" s="1212"/>
      <c r="H1" s="1212"/>
      <c r="I1" s="1212"/>
      <c r="J1" s="1212"/>
      <c r="K1" s="1212"/>
      <c r="L1" s="1212"/>
      <c r="M1" s="1212"/>
      <c r="N1" s="1212"/>
      <c r="O1" s="1212"/>
      <c r="P1" s="1212"/>
      <c r="Q1" s="1212"/>
      <c r="R1" s="1212"/>
      <c r="S1" s="1212"/>
      <c r="T1" s="1212"/>
      <c r="U1" s="1212"/>
      <c r="V1" s="1212"/>
      <c r="W1" s="1212"/>
      <c r="X1" s="1212"/>
      <c r="Y1" s="1212"/>
      <c r="Z1" s="1212"/>
      <c r="AA1" s="1212"/>
      <c r="AB1" s="1212"/>
      <c r="AC1" s="1212"/>
      <c r="AD1" s="1212"/>
      <c r="AE1" s="1212"/>
      <c r="AF1" s="1212"/>
      <c r="AG1" s="1212"/>
      <c r="AH1" s="1212"/>
      <c r="AI1" s="1212"/>
      <c r="AJ1" s="1212"/>
      <c r="AK1" s="1212"/>
      <c r="AL1" s="1212"/>
      <c r="AM1" s="1212"/>
      <c r="AN1" s="1212"/>
      <c r="AO1" s="1212"/>
      <c r="AP1" s="1212"/>
      <c r="AQ1" s="1212"/>
      <c r="AR1" s="1212"/>
      <c r="AS1" s="1212"/>
      <c r="AT1" s="1212"/>
      <c r="AU1" s="1212"/>
      <c r="AV1" s="1212"/>
      <c r="AW1" s="1212"/>
      <c r="AX1" s="1212"/>
      <c r="AY1" s="1212"/>
      <c r="AZ1" s="1212"/>
      <c r="BA1" s="1212"/>
      <c r="BB1" s="1212"/>
      <c r="BC1" s="1212"/>
      <c r="BD1" s="1212"/>
      <c r="BE1" s="1212"/>
      <c r="BF1" s="1212"/>
      <c r="BG1" s="1212"/>
      <c r="BH1" s="1212"/>
      <c r="BI1" s="1212"/>
      <c r="BJ1" s="1212"/>
      <c r="BK1" s="1212"/>
      <c r="BL1" s="1212"/>
      <c r="BM1" s="1212"/>
      <c r="BN1" s="1212"/>
      <c r="BO1" s="1212"/>
      <c r="BP1" s="1212"/>
      <c r="BQ1" s="1212"/>
      <c r="BR1" s="1212"/>
      <c r="BS1" s="1212"/>
      <c r="BT1" s="1212"/>
      <c r="BU1" s="1212"/>
      <c r="BV1" s="1212"/>
      <c r="BW1" s="1212"/>
      <c r="BX1" s="1212"/>
      <c r="BY1" s="1212"/>
      <c r="BZ1" s="1212"/>
      <c r="CA1" s="1212"/>
      <c r="CB1" s="1212"/>
      <c r="CC1" s="1212"/>
      <c r="CD1" s="1212"/>
      <c r="CE1" s="1212"/>
      <c r="CF1" s="1212"/>
      <c r="CG1" s="1212"/>
      <c r="CH1" s="1212"/>
      <c r="CI1" s="1212"/>
      <c r="CJ1" s="1212"/>
      <c r="CK1" s="1212"/>
      <c r="CL1" s="1212"/>
      <c r="CM1" s="1212"/>
      <c r="CN1" s="1212"/>
      <c r="CO1" s="1212"/>
      <c r="CP1" s="1212"/>
      <c r="CQ1" s="1212"/>
      <c r="CR1" s="1212"/>
      <c r="CS1" s="1212"/>
      <c r="CT1" s="1212"/>
      <c r="CU1" s="1212"/>
      <c r="CV1" s="1212"/>
      <c r="CW1" s="1212"/>
      <c r="CX1" s="1212"/>
      <c r="CY1" s="1212"/>
      <c r="CZ1" s="1212"/>
      <c r="DA1" s="1212"/>
      <c r="DB1" s="1212"/>
      <c r="DC1" s="1212"/>
      <c r="DD1" s="1212"/>
      <c r="DE1" s="1212"/>
      <c r="DF1" s="1212"/>
      <c r="DG1" s="1212"/>
      <c r="DH1" s="1212"/>
      <c r="DI1" s="1212"/>
      <c r="DJ1" s="953"/>
      <c r="DK1" s="953"/>
      <c r="DL1" s="953"/>
      <c r="DM1" s="953"/>
      <c r="DN1" s="953"/>
      <c r="DO1" s="953"/>
    </row>
    <row r="2" spans="1:119" ht="24.75" thickBot="1" x14ac:dyDescent="0.2">
      <c r="B2" s="1211" t="s">
        <v>544</v>
      </c>
      <c r="C2" s="1211"/>
      <c r="D2" s="1210"/>
    </row>
    <row r="3" spans="1:119" ht="18.75" customHeight="1" thickBot="1" x14ac:dyDescent="0.2">
      <c r="A3" s="953"/>
      <c r="B3" s="1209" t="s">
        <v>543</v>
      </c>
      <c r="C3" s="1206"/>
      <c r="D3" s="1206"/>
      <c r="E3" s="1208"/>
      <c r="F3" s="1208"/>
      <c r="G3" s="1208"/>
      <c r="H3" s="1208"/>
      <c r="I3" s="1208"/>
      <c r="J3" s="1208"/>
      <c r="K3" s="1208"/>
      <c r="L3" s="1208" t="s">
        <v>542</v>
      </c>
      <c r="M3" s="1208"/>
      <c r="N3" s="1208"/>
      <c r="O3" s="1208"/>
      <c r="P3" s="1208"/>
      <c r="Q3" s="1208"/>
      <c r="R3" s="1205"/>
      <c r="S3" s="1205"/>
      <c r="T3" s="1205"/>
      <c r="U3" s="1205"/>
      <c r="V3" s="1207"/>
      <c r="W3" s="1087" t="s">
        <v>541</v>
      </c>
      <c r="X3" s="1086"/>
      <c r="Y3" s="1086"/>
      <c r="Z3" s="1086"/>
      <c r="AA3" s="1086"/>
      <c r="AB3" s="1206"/>
      <c r="AC3" s="1205" t="s">
        <v>540</v>
      </c>
      <c r="AD3" s="1086"/>
      <c r="AE3" s="1086"/>
      <c r="AF3" s="1086"/>
      <c r="AG3" s="1086"/>
      <c r="AH3" s="1086"/>
      <c r="AI3" s="1086"/>
      <c r="AJ3" s="1086"/>
      <c r="AK3" s="1086"/>
      <c r="AL3" s="1164"/>
      <c r="AM3" s="1087" t="s">
        <v>539</v>
      </c>
      <c r="AN3" s="1086"/>
      <c r="AO3" s="1086"/>
      <c r="AP3" s="1086"/>
      <c r="AQ3" s="1086"/>
      <c r="AR3" s="1086"/>
      <c r="AS3" s="1086"/>
      <c r="AT3" s="1086"/>
      <c r="AU3" s="1086"/>
      <c r="AV3" s="1086"/>
      <c r="AW3" s="1086"/>
      <c r="AX3" s="1164"/>
      <c r="AY3" s="1157" t="s">
        <v>164</v>
      </c>
      <c r="AZ3" s="1156"/>
      <c r="BA3" s="1156"/>
      <c r="BB3" s="1156"/>
      <c r="BC3" s="1156"/>
      <c r="BD3" s="1156"/>
      <c r="BE3" s="1156"/>
      <c r="BF3" s="1156"/>
      <c r="BG3" s="1156"/>
      <c r="BH3" s="1156"/>
      <c r="BI3" s="1156"/>
      <c r="BJ3" s="1156"/>
      <c r="BK3" s="1156"/>
      <c r="BL3" s="1156"/>
      <c r="BM3" s="1204"/>
      <c r="BN3" s="1087" t="s">
        <v>538</v>
      </c>
      <c r="BO3" s="1086"/>
      <c r="BP3" s="1086"/>
      <c r="BQ3" s="1086"/>
      <c r="BR3" s="1086"/>
      <c r="BS3" s="1086"/>
      <c r="BT3" s="1086"/>
      <c r="BU3" s="1164"/>
      <c r="BV3" s="1087" t="s">
        <v>537</v>
      </c>
      <c r="BW3" s="1086"/>
      <c r="BX3" s="1086"/>
      <c r="BY3" s="1086"/>
      <c r="BZ3" s="1086"/>
      <c r="CA3" s="1086"/>
      <c r="CB3" s="1086"/>
      <c r="CC3" s="1164"/>
      <c r="CD3" s="1157" t="s">
        <v>164</v>
      </c>
      <c r="CE3" s="1156"/>
      <c r="CF3" s="1156"/>
      <c r="CG3" s="1156"/>
      <c r="CH3" s="1156"/>
      <c r="CI3" s="1156"/>
      <c r="CJ3" s="1156"/>
      <c r="CK3" s="1156"/>
      <c r="CL3" s="1156"/>
      <c r="CM3" s="1156"/>
      <c r="CN3" s="1156"/>
      <c r="CO3" s="1156"/>
      <c r="CP3" s="1156"/>
      <c r="CQ3" s="1156"/>
      <c r="CR3" s="1156"/>
      <c r="CS3" s="1204"/>
      <c r="CT3" s="1087" t="s">
        <v>536</v>
      </c>
      <c r="CU3" s="1086"/>
      <c r="CV3" s="1086"/>
      <c r="CW3" s="1086"/>
      <c r="CX3" s="1086"/>
      <c r="CY3" s="1086"/>
      <c r="CZ3" s="1086"/>
      <c r="DA3" s="1164"/>
      <c r="DB3" s="1087" t="s">
        <v>535</v>
      </c>
      <c r="DC3" s="1086"/>
      <c r="DD3" s="1086"/>
      <c r="DE3" s="1086"/>
      <c r="DF3" s="1086"/>
      <c r="DG3" s="1086"/>
      <c r="DH3" s="1086"/>
      <c r="DI3" s="1164"/>
    </row>
    <row r="4" spans="1:119" ht="18.75" customHeight="1" x14ac:dyDescent="0.15">
      <c r="A4" s="953"/>
      <c r="B4" s="1184"/>
      <c r="C4" s="1180"/>
      <c r="D4" s="1180"/>
      <c r="E4" s="1183"/>
      <c r="F4" s="1183"/>
      <c r="G4" s="1183"/>
      <c r="H4" s="1183"/>
      <c r="I4" s="1183"/>
      <c r="J4" s="1183"/>
      <c r="K4" s="1183"/>
      <c r="L4" s="1183"/>
      <c r="M4" s="1183"/>
      <c r="N4" s="1183"/>
      <c r="O4" s="1183"/>
      <c r="P4" s="1183"/>
      <c r="Q4" s="1183"/>
      <c r="R4" s="1182"/>
      <c r="S4" s="1182"/>
      <c r="T4" s="1182"/>
      <c r="U4" s="1182"/>
      <c r="V4" s="1181"/>
      <c r="W4" s="1152"/>
      <c r="X4" s="957"/>
      <c r="Y4" s="957"/>
      <c r="Z4" s="957"/>
      <c r="AA4" s="957"/>
      <c r="AB4" s="1180"/>
      <c r="AC4" s="1182"/>
      <c r="AD4" s="957"/>
      <c r="AE4" s="957"/>
      <c r="AF4" s="957"/>
      <c r="AG4" s="957"/>
      <c r="AH4" s="957"/>
      <c r="AI4" s="957"/>
      <c r="AJ4" s="957"/>
      <c r="AK4" s="957"/>
      <c r="AL4" s="1151"/>
      <c r="AM4" s="1108"/>
      <c r="AN4" s="1047"/>
      <c r="AO4" s="1047"/>
      <c r="AP4" s="1047"/>
      <c r="AQ4" s="1047"/>
      <c r="AR4" s="1047"/>
      <c r="AS4" s="1047"/>
      <c r="AT4" s="1047"/>
      <c r="AU4" s="1047"/>
      <c r="AV4" s="1047"/>
      <c r="AW4" s="1047"/>
      <c r="AX4" s="1194"/>
      <c r="AY4" s="1028" t="s">
        <v>534</v>
      </c>
      <c r="AZ4" s="1027"/>
      <c r="BA4" s="1027"/>
      <c r="BB4" s="1027"/>
      <c r="BC4" s="1027"/>
      <c r="BD4" s="1027"/>
      <c r="BE4" s="1027"/>
      <c r="BF4" s="1027"/>
      <c r="BG4" s="1027"/>
      <c r="BH4" s="1027"/>
      <c r="BI4" s="1027"/>
      <c r="BJ4" s="1027"/>
      <c r="BK4" s="1027"/>
      <c r="BL4" s="1027"/>
      <c r="BM4" s="1026"/>
      <c r="BN4" s="1025">
        <v>9346766</v>
      </c>
      <c r="BO4" s="1024"/>
      <c r="BP4" s="1024"/>
      <c r="BQ4" s="1024"/>
      <c r="BR4" s="1024"/>
      <c r="BS4" s="1024"/>
      <c r="BT4" s="1024"/>
      <c r="BU4" s="1023"/>
      <c r="BV4" s="1025">
        <v>9239164</v>
      </c>
      <c r="BW4" s="1024"/>
      <c r="BX4" s="1024"/>
      <c r="BY4" s="1024"/>
      <c r="BZ4" s="1024"/>
      <c r="CA4" s="1024"/>
      <c r="CB4" s="1024"/>
      <c r="CC4" s="1023"/>
      <c r="CD4" s="1203" t="s">
        <v>533</v>
      </c>
      <c r="CE4" s="1202"/>
      <c r="CF4" s="1202"/>
      <c r="CG4" s="1202"/>
      <c r="CH4" s="1202"/>
      <c r="CI4" s="1202"/>
      <c r="CJ4" s="1202"/>
      <c r="CK4" s="1202"/>
      <c r="CL4" s="1202"/>
      <c r="CM4" s="1202"/>
      <c r="CN4" s="1202"/>
      <c r="CO4" s="1202"/>
      <c r="CP4" s="1202"/>
      <c r="CQ4" s="1202"/>
      <c r="CR4" s="1202"/>
      <c r="CS4" s="1201"/>
      <c r="CT4" s="1200">
        <v>9.8000000000000007</v>
      </c>
      <c r="CU4" s="1199"/>
      <c r="CV4" s="1199"/>
      <c r="CW4" s="1199"/>
      <c r="CX4" s="1199"/>
      <c r="CY4" s="1199"/>
      <c r="CZ4" s="1199"/>
      <c r="DA4" s="1198"/>
      <c r="DB4" s="1200">
        <v>9</v>
      </c>
      <c r="DC4" s="1199"/>
      <c r="DD4" s="1199"/>
      <c r="DE4" s="1199"/>
      <c r="DF4" s="1199"/>
      <c r="DG4" s="1199"/>
      <c r="DH4" s="1199"/>
      <c r="DI4" s="1198"/>
    </row>
    <row r="5" spans="1:119" ht="18.75" customHeight="1" x14ac:dyDescent="0.15">
      <c r="A5" s="953"/>
      <c r="B5" s="1197"/>
      <c r="C5" s="1046"/>
      <c r="D5" s="1046"/>
      <c r="E5" s="1196"/>
      <c r="F5" s="1196"/>
      <c r="G5" s="1196"/>
      <c r="H5" s="1196"/>
      <c r="I5" s="1196"/>
      <c r="J5" s="1196"/>
      <c r="K5" s="1196"/>
      <c r="L5" s="1196"/>
      <c r="M5" s="1196"/>
      <c r="N5" s="1196"/>
      <c r="O5" s="1196"/>
      <c r="P5" s="1196"/>
      <c r="Q5" s="1196"/>
      <c r="R5" s="1048"/>
      <c r="S5" s="1048"/>
      <c r="T5" s="1048"/>
      <c r="U5" s="1048"/>
      <c r="V5" s="1195"/>
      <c r="W5" s="1108"/>
      <c r="X5" s="1047"/>
      <c r="Y5" s="1047"/>
      <c r="Z5" s="1047"/>
      <c r="AA5" s="1047"/>
      <c r="AB5" s="1046"/>
      <c r="AC5" s="1048"/>
      <c r="AD5" s="1047"/>
      <c r="AE5" s="1047"/>
      <c r="AF5" s="1047"/>
      <c r="AG5" s="1047"/>
      <c r="AH5" s="1047"/>
      <c r="AI5" s="1047"/>
      <c r="AJ5" s="1047"/>
      <c r="AK5" s="1047"/>
      <c r="AL5" s="1194"/>
      <c r="AM5" s="1083" t="s">
        <v>532</v>
      </c>
      <c r="AN5" s="1014"/>
      <c r="AO5" s="1014"/>
      <c r="AP5" s="1014"/>
      <c r="AQ5" s="1014"/>
      <c r="AR5" s="1014"/>
      <c r="AS5" s="1014"/>
      <c r="AT5" s="1013"/>
      <c r="AU5" s="1082" t="s">
        <v>497</v>
      </c>
      <c r="AV5" s="1081"/>
      <c r="AW5" s="1081"/>
      <c r="AX5" s="1081"/>
      <c r="AY5" s="1005" t="s">
        <v>531</v>
      </c>
      <c r="AZ5" s="1004"/>
      <c r="BA5" s="1004"/>
      <c r="BB5" s="1004"/>
      <c r="BC5" s="1004"/>
      <c r="BD5" s="1004"/>
      <c r="BE5" s="1004"/>
      <c r="BF5" s="1004"/>
      <c r="BG5" s="1004"/>
      <c r="BH5" s="1004"/>
      <c r="BI5" s="1004"/>
      <c r="BJ5" s="1004"/>
      <c r="BK5" s="1004"/>
      <c r="BL5" s="1004"/>
      <c r="BM5" s="1003"/>
      <c r="BN5" s="1002">
        <v>8910730</v>
      </c>
      <c r="BO5" s="1001"/>
      <c r="BP5" s="1001"/>
      <c r="BQ5" s="1001"/>
      <c r="BR5" s="1001"/>
      <c r="BS5" s="1001"/>
      <c r="BT5" s="1001"/>
      <c r="BU5" s="1000"/>
      <c r="BV5" s="1002">
        <v>8829206</v>
      </c>
      <c r="BW5" s="1001"/>
      <c r="BX5" s="1001"/>
      <c r="BY5" s="1001"/>
      <c r="BZ5" s="1001"/>
      <c r="CA5" s="1001"/>
      <c r="CB5" s="1001"/>
      <c r="CC5" s="1000"/>
      <c r="CD5" s="1037" t="s">
        <v>530</v>
      </c>
      <c r="CE5" s="961"/>
      <c r="CF5" s="961"/>
      <c r="CG5" s="961"/>
      <c r="CH5" s="961"/>
      <c r="CI5" s="961"/>
      <c r="CJ5" s="961"/>
      <c r="CK5" s="961"/>
      <c r="CL5" s="961"/>
      <c r="CM5" s="961"/>
      <c r="CN5" s="961"/>
      <c r="CO5" s="961"/>
      <c r="CP5" s="961"/>
      <c r="CQ5" s="961"/>
      <c r="CR5" s="961"/>
      <c r="CS5" s="1036"/>
      <c r="CT5" s="996">
        <v>93.4</v>
      </c>
      <c r="CU5" s="995"/>
      <c r="CV5" s="995"/>
      <c r="CW5" s="995"/>
      <c r="CX5" s="995"/>
      <c r="CY5" s="995"/>
      <c r="CZ5" s="995"/>
      <c r="DA5" s="994"/>
      <c r="DB5" s="996">
        <v>99.9</v>
      </c>
      <c r="DC5" s="995"/>
      <c r="DD5" s="995"/>
      <c r="DE5" s="995"/>
      <c r="DF5" s="995"/>
      <c r="DG5" s="995"/>
      <c r="DH5" s="995"/>
      <c r="DI5" s="994"/>
    </row>
    <row r="6" spans="1:119" ht="18.75" customHeight="1" x14ac:dyDescent="0.15">
      <c r="A6" s="953"/>
      <c r="B6" s="1193" t="s">
        <v>529</v>
      </c>
      <c r="C6" s="1056"/>
      <c r="D6" s="1056"/>
      <c r="E6" s="1192"/>
      <c r="F6" s="1192"/>
      <c r="G6" s="1192"/>
      <c r="H6" s="1192"/>
      <c r="I6" s="1192"/>
      <c r="J6" s="1192"/>
      <c r="K6" s="1192"/>
      <c r="L6" s="1192" t="s">
        <v>528</v>
      </c>
      <c r="M6" s="1192"/>
      <c r="N6" s="1192"/>
      <c r="O6" s="1192"/>
      <c r="P6" s="1192"/>
      <c r="Q6" s="1192"/>
      <c r="R6" s="1058"/>
      <c r="S6" s="1058"/>
      <c r="T6" s="1058"/>
      <c r="U6" s="1058"/>
      <c r="V6" s="1191"/>
      <c r="W6" s="1093" t="s">
        <v>527</v>
      </c>
      <c r="X6" s="1057"/>
      <c r="Y6" s="1057"/>
      <c r="Z6" s="1057"/>
      <c r="AA6" s="1057"/>
      <c r="AB6" s="1056"/>
      <c r="AC6" s="1190" t="s">
        <v>526</v>
      </c>
      <c r="AD6" s="1189"/>
      <c r="AE6" s="1189"/>
      <c r="AF6" s="1189"/>
      <c r="AG6" s="1189"/>
      <c r="AH6" s="1189"/>
      <c r="AI6" s="1189"/>
      <c r="AJ6" s="1189"/>
      <c r="AK6" s="1189"/>
      <c r="AL6" s="1188"/>
      <c r="AM6" s="1083" t="s">
        <v>525</v>
      </c>
      <c r="AN6" s="1014"/>
      <c r="AO6" s="1014"/>
      <c r="AP6" s="1014"/>
      <c r="AQ6" s="1014"/>
      <c r="AR6" s="1014"/>
      <c r="AS6" s="1014"/>
      <c r="AT6" s="1013"/>
      <c r="AU6" s="1082" t="s">
        <v>497</v>
      </c>
      <c r="AV6" s="1081"/>
      <c r="AW6" s="1081"/>
      <c r="AX6" s="1081"/>
      <c r="AY6" s="1005" t="s">
        <v>524</v>
      </c>
      <c r="AZ6" s="1004"/>
      <c r="BA6" s="1004"/>
      <c r="BB6" s="1004"/>
      <c r="BC6" s="1004"/>
      <c r="BD6" s="1004"/>
      <c r="BE6" s="1004"/>
      <c r="BF6" s="1004"/>
      <c r="BG6" s="1004"/>
      <c r="BH6" s="1004"/>
      <c r="BI6" s="1004"/>
      <c r="BJ6" s="1004"/>
      <c r="BK6" s="1004"/>
      <c r="BL6" s="1004"/>
      <c r="BM6" s="1003"/>
      <c r="BN6" s="1002">
        <v>436036</v>
      </c>
      <c r="BO6" s="1001"/>
      <c r="BP6" s="1001"/>
      <c r="BQ6" s="1001"/>
      <c r="BR6" s="1001"/>
      <c r="BS6" s="1001"/>
      <c r="BT6" s="1001"/>
      <c r="BU6" s="1000"/>
      <c r="BV6" s="1002">
        <v>409958</v>
      </c>
      <c r="BW6" s="1001"/>
      <c r="BX6" s="1001"/>
      <c r="BY6" s="1001"/>
      <c r="BZ6" s="1001"/>
      <c r="CA6" s="1001"/>
      <c r="CB6" s="1001"/>
      <c r="CC6" s="1000"/>
      <c r="CD6" s="1037" t="s">
        <v>523</v>
      </c>
      <c r="CE6" s="961"/>
      <c r="CF6" s="961"/>
      <c r="CG6" s="961"/>
      <c r="CH6" s="961"/>
      <c r="CI6" s="961"/>
      <c r="CJ6" s="961"/>
      <c r="CK6" s="961"/>
      <c r="CL6" s="961"/>
      <c r="CM6" s="961"/>
      <c r="CN6" s="961"/>
      <c r="CO6" s="961"/>
      <c r="CP6" s="961"/>
      <c r="CQ6" s="961"/>
      <c r="CR6" s="961"/>
      <c r="CS6" s="1036"/>
      <c r="CT6" s="1187">
        <v>93.6</v>
      </c>
      <c r="CU6" s="1186"/>
      <c r="CV6" s="1186"/>
      <c r="CW6" s="1186"/>
      <c r="CX6" s="1186"/>
      <c r="CY6" s="1186"/>
      <c r="CZ6" s="1186"/>
      <c r="DA6" s="1185"/>
      <c r="DB6" s="1187">
        <v>100.4</v>
      </c>
      <c r="DC6" s="1186"/>
      <c r="DD6" s="1186"/>
      <c r="DE6" s="1186"/>
      <c r="DF6" s="1186"/>
      <c r="DG6" s="1186"/>
      <c r="DH6" s="1186"/>
      <c r="DI6" s="1185"/>
    </row>
    <row r="7" spans="1:119" ht="18.75" customHeight="1" x14ac:dyDescent="0.15">
      <c r="A7" s="953"/>
      <c r="B7" s="1184"/>
      <c r="C7" s="1180"/>
      <c r="D7" s="1180"/>
      <c r="E7" s="1183"/>
      <c r="F7" s="1183"/>
      <c r="G7" s="1183"/>
      <c r="H7" s="1183"/>
      <c r="I7" s="1183"/>
      <c r="J7" s="1183"/>
      <c r="K7" s="1183"/>
      <c r="L7" s="1183"/>
      <c r="M7" s="1183"/>
      <c r="N7" s="1183"/>
      <c r="O7" s="1183"/>
      <c r="P7" s="1183"/>
      <c r="Q7" s="1183"/>
      <c r="R7" s="1182"/>
      <c r="S7" s="1182"/>
      <c r="T7" s="1182"/>
      <c r="U7" s="1182"/>
      <c r="V7" s="1181"/>
      <c r="W7" s="1152"/>
      <c r="X7" s="957"/>
      <c r="Y7" s="957"/>
      <c r="Z7" s="957"/>
      <c r="AA7" s="957"/>
      <c r="AB7" s="1180"/>
      <c r="AC7" s="1179"/>
      <c r="AD7" s="958"/>
      <c r="AE7" s="958"/>
      <c r="AF7" s="958"/>
      <c r="AG7" s="958"/>
      <c r="AH7" s="958"/>
      <c r="AI7" s="958"/>
      <c r="AJ7" s="958"/>
      <c r="AK7" s="958"/>
      <c r="AL7" s="1178"/>
      <c r="AM7" s="1083" t="s">
        <v>522</v>
      </c>
      <c r="AN7" s="1014"/>
      <c r="AO7" s="1014"/>
      <c r="AP7" s="1014"/>
      <c r="AQ7" s="1014"/>
      <c r="AR7" s="1014"/>
      <c r="AS7" s="1014"/>
      <c r="AT7" s="1013"/>
      <c r="AU7" s="1082" t="s">
        <v>497</v>
      </c>
      <c r="AV7" s="1081"/>
      <c r="AW7" s="1081"/>
      <c r="AX7" s="1081"/>
      <c r="AY7" s="1005" t="s">
        <v>521</v>
      </c>
      <c r="AZ7" s="1004"/>
      <c r="BA7" s="1004"/>
      <c r="BB7" s="1004"/>
      <c r="BC7" s="1004"/>
      <c r="BD7" s="1004"/>
      <c r="BE7" s="1004"/>
      <c r="BF7" s="1004"/>
      <c r="BG7" s="1004"/>
      <c r="BH7" s="1004"/>
      <c r="BI7" s="1004"/>
      <c r="BJ7" s="1004"/>
      <c r="BK7" s="1004"/>
      <c r="BL7" s="1004"/>
      <c r="BM7" s="1003"/>
      <c r="BN7" s="1002">
        <v>11655</v>
      </c>
      <c r="BO7" s="1001"/>
      <c r="BP7" s="1001"/>
      <c r="BQ7" s="1001"/>
      <c r="BR7" s="1001"/>
      <c r="BS7" s="1001"/>
      <c r="BT7" s="1001"/>
      <c r="BU7" s="1000"/>
      <c r="BV7" s="1002">
        <v>26106</v>
      </c>
      <c r="BW7" s="1001"/>
      <c r="BX7" s="1001"/>
      <c r="BY7" s="1001"/>
      <c r="BZ7" s="1001"/>
      <c r="CA7" s="1001"/>
      <c r="CB7" s="1001"/>
      <c r="CC7" s="1000"/>
      <c r="CD7" s="1037" t="s">
        <v>181</v>
      </c>
      <c r="CE7" s="961"/>
      <c r="CF7" s="961"/>
      <c r="CG7" s="961"/>
      <c r="CH7" s="961"/>
      <c r="CI7" s="961"/>
      <c r="CJ7" s="961"/>
      <c r="CK7" s="961"/>
      <c r="CL7" s="961"/>
      <c r="CM7" s="961"/>
      <c r="CN7" s="961"/>
      <c r="CO7" s="961"/>
      <c r="CP7" s="961"/>
      <c r="CQ7" s="961"/>
      <c r="CR7" s="961"/>
      <c r="CS7" s="1036"/>
      <c r="CT7" s="1002">
        <v>4349592</v>
      </c>
      <c r="CU7" s="1001"/>
      <c r="CV7" s="1001"/>
      <c r="CW7" s="1001"/>
      <c r="CX7" s="1001"/>
      <c r="CY7" s="1001"/>
      <c r="CZ7" s="1001"/>
      <c r="DA7" s="1000"/>
      <c r="DB7" s="1002">
        <v>4271223</v>
      </c>
      <c r="DC7" s="1001"/>
      <c r="DD7" s="1001"/>
      <c r="DE7" s="1001"/>
      <c r="DF7" s="1001"/>
      <c r="DG7" s="1001"/>
      <c r="DH7" s="1001"/>
      <c r="DI7" s="1000"/>
    </row>
    <row r="8" spans="1:119" ht="18.75" customHeight="1" thickBot="1" x14ac:dyDescent="0.2">
      <c r="A8" s="953"/>
      <c r="B8" s="1177"/>
      <c r="C8" s="1089"/>
      <c r="D8" s="1089"/>
      <c r="E8" s="1176"/>
      <c r="F8" s="1176"/>
      <c r="G8" s="1176"/>
      <c r="H8" s="1176"/>
      <c r="I8" s="1176"/>
      <c r="J8" s="1176"/>
      <c r="K8" s="1176"/>
      <c r="L8" s="1176"/>
      <c r="M8" s="1176"/>
      <c r="N8" s="1176"/>
      <c r="O8" s="1176"/>
      <c r="P8" s="1176"/>
      <c r="Q8" s="1176"/>
      <c r="R8" s="1175"/>
      <c r="S8" s="1175"/>
      <c r="T8" s="1175"/>
      <c r="U8" s="1175"/>
      <c r="V8" s="1174"/>
      <c r="W8" s="1074"/>
      <c r="X8" s="1073"/>
      <c r="Y8" s="1073"/>
      <c r="Z8" s="1073"/>
      <c r="AA8" s="1073"/>
      <c r="AB8" s="1089"/>
      <c r="AC8" s="1173"/>
      <c r="AD8" s="1172"/>
      <c r="AE8" s="1172"/>
      <c r="AF8" s="1172"/>
      <c r="AG8" s="1172"/>
      <c r="AH8" s="1172"/>
      <c r="AI8" s="1172"/>
      <c r="AJ8" s="1172"/>
      <c r="AK8" s="1172"/>
      <c r="AL8" s="1171"/>
      <c r="AM8" s="1083" t="s">
        <v>520</v>
      </c>
      <c r="AN8" s="1014"/>
      <c r="AO8" s="1014"/>
      <c r="AP8" s="1014"/>
      <c r="AQ8" s="1014"/>
      <c r="AR8" s="1014"/>
      <c r="AS8" s="1014"/>
      <c r="AT8" s="1013"/>
      <c r="AU8" s="1082" t="s">
        <v>497</v>
      </c>
      <c r="AV8" s="1081"/>
      <c r="AW8" s="1081"/>
      <c r="AX8" s="1081"/>
      <c r="AY8" s="1005" t="s">
        <v>519</v>
      </c>
      <c r="AZ8" s="1004"/>
      <c r="BA8" s="1004"/>
      <c r="BB8" s="1004"/>
      <c r="BC8" s="1004"/>
      <c r="BD8" s="1004"/>
      <c r="BE8" s="1004"/>
      <c r="BF8" s="1004"/>
      <c r="BG8" s="1004"/>
      <c r="BH8" s="1004"/>
      <c r="BI8" s="1004"/>
      <c r="BJ8" s="1004"/>
      <c r="BK8" s="1004"/>
      <c r="BL8" s="1004"/>
      <c r="BM8" s="1003"/>
      <c r="BN8" s="1002">
        <v>424381</v>
      </c>
      <c r="BO8" s="1001"/>
      <c r="BP8" s="1001"/>
      <c r="BQ8" s="1001"/>
      <c r="BR8" s="1001"/>
      <c r="BS8" s="1001"/>
      <c r="BT8" s="1001"/>
      <c r="BU8" s="1000"/>
      <c r="BV8" s="1002">
        <v>383852</v>
      </c>
      <c r="BW8" s="1001"/>
      <c r="BX8" s="1001"/>
      <c r="BY8" s="1001"/>
      <c r="BZ8" s="1001"/>
      <c r="CA8" s="1001"/>
      <c r="CB8" s="1001"/>
      <c r="CC8" s="1000"/>
      <c r="CD8" s="1037" t="s">
        <v>518</v>
      </c>
      <c r="CE8" s="961"/>
      <c r="CF8" s="961"/>
      <c r="CG8" s="961"/>
      <c r="CH8" s="961"/>
      <c r="CI8" s="961"/>
      <c r="CJ8" s="961"/>
      <c r="CK8" s="961"/>
      <c r="CL8" s="961"/>
      <c r="CM8" s="961"/>
      <c r="CN8" s="961"/>
      <c r="CO8" s="961"/>
      <c r="CP8" s="961"/>
      <c r="CQ8" s="961"/>
      <c r="CR8" s="961"/>
      <c r="CS8" s="1036"/>
      <c r="CT8" s="1135">
        <v>0.28000000000000003</v>
      </c>
      <c r="CU8" s="1134"/>
      <c r="CV8" s="1134"/>
      <c r="CW8" s="1134"/>
      <c r="CX8" s="1134"/>
      <c r="CY8" s="1134"/>
      <c r="CZ8" s="1134"/>
      <c r="DA8" s="1133"/>
      <c r="DB8" s="1135">
        <v>0.28000000000000003</v>
      </c>
      <c r="DC8" s="1134"/>
      <c r="DD8" s="1134"/>
      <c r="DE8" s="1134"/>
      <c r="DF8" s="1134"/>
      <c r="DG8" s="1134"/>
      <c r="DH8" s="1134"/>
      <c r="DI8" s="1133"/>
    </row>
    <row r="9" spans="1:119" ht="18.75" customHeight="1" thickBot="1" x14ac:dyDescent="0.2">
      <c r="A9" s="953"/>
      <c r="B9" s="1157" t="s">
        <v>517</v>
      </c>
      <c r="C9" s="1156"/>
      <c r="D9" s="1156"/>
      <c r="E9" s="1156"/>
      <c r="F9" s="1156"/>
      <c r="G9" s="1156"/>
      <c r="H9" s="1156"/>
      <c r="I9" s="1156"/>
      <c r="J9" s="1156"/>
      <c r="K9" s="1079"/>
      <c r="L9" s="1170" t="s">
        <v>516</v>
      </c>
      <c r="M9" s="1169"/>
      <c r="N9" s="1169"/>
      <c r="O9" s="1169"/>
      <c r="P9" s="1169"/>
      <c r="Q9" s="1168"/>
      <c r="R9" s="1167">
        <v>11094</v>
      </c>
      <c r="S9" s="1166"/>
      <c r="T9" s="1166"/>
      <c r="U9" s="1166"/>
      <c r="V9" s="1165"/>
      <c r="W9" s="1087" t="s">
        <v>515</v>
      </c>
      <c r="X9" s="1086"/>
      <c r="Y9" s="1086"/>
      <c r="Z9" s="1086"/>
      <c r="AA9" s="1086"/>
      <c r="AB9" s="1086"/>
      <c r="AC9" s="1086"/>
      <c r="AD9" s="1086"/>
      <c r="AE9" s="1086"/>
      <c r="AF9" s="1086"/>
      <c r="AG9" s="1086"/>
      <c r="AH9" s="1086"/>
      <c r="AI9" s="1086"/>
      <c r="AJ9" s="1086"/>
      <c r="AK9" s="1086"/>
      <c r="AL9" s="1164"/>
      <c r="AM9" s="1083" t="s">
        <v>514</v>
      </c>
      <c r="AN9" s="1014"/>
      <c r="AO9" s="1014"/>
      <c r="AP9" s="1014"/>
      <c r="AQ9" s="1014"/>
      <c r="AR9" s="1014"/>
      <c r="AS9" s="1014"/>
      <c r="AT9" s="1013"/>
      <c r="AU9" s="1082" t="s">
        <v>497</v>
      </c>
      <c r="AV9" s="1081"/>
      <c r="AW9" s="1081"/>
      <c r="AX9" s="1081"/>
      <c r="AY9" s="1005" t="s">
        <v>513</v>
      </c>
      <c r="AZ9" s="1004"/>
      <c r="BA9" s="1004"/>
      <c r="BB9" s="1004"/>
      <c r="BC9" s="1004"/>
      <c r="BD9" s="1004"/>
      <c r="BE9" s="1004"/>
      <c r="BF9" s="1004"/>
      <c r="BG9" s="1004"/>
      <c r="BH9" s="1004"/>
      <c r="BI9" s="1004"/>
      <c r="BJ9" s="1004"/>
      <c r="BK9" s="1004"/>
      <c r="BL9" s="1004"/>
      <c r="BM9" s="1003"/>
      <c r="BN9" s="1002">
        <v>40529</v>
      </c>
      <c r="BO9" s="1001"/>
      <c r="BP9" s="1001"/>
      <c r="BQ9" s="1001"/>
      <c r="BR9" s="1001"/>
      <c r="BS9" s="1001"/>
      <c r="BT9" s="1001"/>
      <c r="BU9" s="1000"/>
      <c r="BV9" s="1002">
        <v>-119081</v>
      </c>
      <c r="BW9" s="1001"/>
      <c r="BX9" s="1001"/>
      <c r="BY9" s="1001"/>
      <c r="BZ9" s="1001"/>
      <c r="CA9" s="1001"/>
      <c r="CB9" s="1001"/>
      <c r="CC9" s="1000"/>
      <c r="CD9" s="1037" t="s">
        <v>512</v>
      </c>
      <c r="CE9" s="961"/>
      <c r="CF9" s="961"/>
      <c r="CG9" s="961"/>
      <c r="CH9" s="961"/>
      <c r="CI9" s="961"/>
      <c r="CJ9" s="961"/>
      <c r="CK9" s="961"/>
      <c r="CL9" s="961"/>
      <c r="CM9" s="961"/>
      <c r="CN9" s="961"/>
      <c r="CO9" s="961"/>
      <c r="CP9" s="961"/>
      <c r="CQ9" s="961"/>
      <c r="CR9" s="961"/>
      <c r="CS9" s="1036"/>
      <c r="CT9" s="996">
        <v>15.5</v>
      </c>
      <c r="CU9" s="995"/>
      <c r="CV9" s="995"/>
      <c r="CW9" s="995"/>
      <c r="CX9" s="995"/>
      <c r="CY9" s="995"/>
      <c r="CZ9" s="995"/>
      <c r="DA9" s="994"/>
      <c r="DB9" s="996">
        <v>15.4</v>
      </c>
      <c r="DC9" s="995"/>
      <c r="DD9" s="995"/>
      <c r="DE9" s="995"/>
      <c r="DF9" s="995"/>
      <c r="DG9" s="995"/>
      <c r="DH9" s="995"/>
      <c r="DI9" s="994"/>
    </row>
    <row r="10" spans="1:119" ht="18.75" customHeight="1" thickBot="1" x14ac:dyDescent="0.2">
      <c r="A10" s="953"/>
      <c r="B10" s="1157"/>
      <c r="C10" s="1156"/>
      <c r="D10" s="1156"/>
      <c r="E10" s="1156"/>
      <c r="F10" s="1156"/>
      <c r="G10" s="1156"/>
      <c r="H10" s="1156"/>
      <c r="I10" s="1156"/>
      <c r="J10" s="1156"/>
      <c r="K10" s="1079"/>
      <c r="L10" s="1015" t="s">
        <v>511</v>
      </c>
      <c r="M10" s="1014"/>
      <c r="N10" s="1014"/>
      <c r="O10" s="1014"/>
      <c r="P10" s="1014"/>
      <c r="Q10" s="1013"/>
      <c r="R10" s="1011">
        <v>11994</v>
      </c>
      <c r="S10" s="1010"/>
      <c r="T10" s="1010"/>
      <c r="U10" s="1010"/>
      <c r="V10" s="1009"/>
      <c r="W10" s="1152"/>
      <c r="X10" s="957"/>
      <c r="Y10" s="957"/>
      <c r="Z10" s="957"/>
      <c r="AA10" s="957"/>
      <c r="AB10" s="957"/>
      <c r="AC10" s="957"/>
      <c r="AD10" s="957"/>
      <c r="AE10" s="957"/>
      <c r="AF10" s="957"/>
      <c r="AG10" s="957"/>
      <c r="AH10" s="957"/>
      <c r="AI10" s="957"/>
      <c r="AJ10" s="957"/>
      <c r="AK10" s="957"/>
      <c r="AL10" s="1151"/>
      <c r="AM10" s="1083" t="s">
        <v>510</v>
      </c>
      <c r="AN10" s="1014"/>
      <c r="AO10" s="1014"/>
      <c r="AP10" s="1014"/>
      <c r="AQ10" s="1014"/>
      <c r="AR10" s="1014"/>
      <c r="AS10" s="1014"/>
      <c r="AT10" s="1013"/>
      <c r="AU10" s="1082" t="s">
        <v>492</v>
      </c>
      <c r="AV10" s="1081"/>
      <c r="AW10" s="1081"/>
      <c r="AX10" s="1081"/>
      <c r="AY10" s="1005" t="s">
        <v>509</v>
      </c>
      <c r="AZ10" s="1004"/>
      <c r="BA10" s="1004"/>
      <c r="BB10" s="1004"/>
      <c r="BC10" s="1004"/>
      <c r="BD10" s="1004"/>
      <c r="BE10" s="1004"/>
      <c r="BF10" s="1004"/>
      <c r="BG10" s="1004"/>
      <c r="BH10" s="1004"/>
      <c r="BI10" s="1004"/>
      <c r="BJ10" s="1004"/>
      <c r="BK10" s="1004"/>
      <c r="BL10" s="1004"/>
      <c r="BM10" s="1003"/>
      <c r="BN10" s="1002">
        <v>200897</v>
      </c>
      <c r="BO10" s="1001"/>
      <c r="BP10" s="1001"/>
      <c r="BQ10" s="1001"/>
      <c r="BR10" s="1001"/>
      <c r="BS10" s="1001"/>
      <c r="BT10" s="1001"/>
      <c r="BU10" s="1000"/>
      <c r="BV10" s="1002">
        <v>260026</v>
      </c>
      <c r="BW10" s="1001"/>
      <c r="BX10" s="1001"/>
      <c r="BY10" s="1001"/>
      <c r="BZ10" s="1001"/>
      <c r="CA10" s="1001"/>
      <c r="CB10" s="1001"/>
      <c r="CC10" s="1000"/>
      <c r="CD10" s="1163" t="s">
        <v>508</v>
      </c>
      <c r="CE10" s="1162"/>
      <c r="CF10" s="1162"/>
      <c r="CG10" s="1162"/>
      <c r="CH10" s="1162"/>
      <c r="CI10" s="1162"/>
      <c r="CJ10" s="1162"/>
      <c r="CK10" s="1162"/>
      <c r="CL10" s="1162"/>
      <c r="CM10" s="1162"/>
      <c r="CN10" s="1162"/>
      <c r="CO10" s="1162"/>
      <c r="CP10" s="1162"/>
      <c r="CQ10" s="1162"/>
      <c r="CR10" s="1162"/>
      <c r="CS10" s="1161"/>
      <c r="CT10" s="1160"/>
      <c r="CU10" s="1159"/>
      <c r="CV10" s="1159"/>
      <c r="CW10" s="1159"/>
      <c r="CX10" s="1159"/>
      <c r="CY10" s="1159"/>
      <c r="CZ10" s="1159"/>
      <c r="DA10" s="1158"/>
      <c r="DB10" s="1160"/>
      <c r="DC10" s="1159"/>
      <c r="DD10" s="1159"/>
      <c r="DE10" s="1159"/>
      <c r="DF10" s="1159"/>
      <c r="DG10" s="1159"/>
      <c r="DH10" s="1159"/>
      <c r="DI10" s="1158"/>
    </row>
    <row r="11" spans="1:119" ht="18.75" customHeight="1" thickBot="1" x14ac:dyDescent="0.2">
      <c r="A11" s="953"/>
      <c r="B11" s="1157"/>
      <c r="C11" s="1156"/>
      <c r="D11" s="1156"/>
      <c r="E11" s="1156"/>
      <c r="F11" s="1156"/>
      <c r="G11" s="1156"/>
      <c r="H11" s="1156"/>
      <c r="I11" s="1156"/>
      <c r="J11" s="1156"/>
      <c r="K11" s="1079"/>
      <c r="L11" s="990" t="s">
        <v>507</v>
      </c>
      <c r="M11" s="989"/>
      <c r="N11" s="989"/>
      <c r="O11" s="989"/>
      <c r="P11" s="989"/>
      <c r="Q11" s="988"/>
      <c r="R11" s="1155" t="s">
        <v>506</v>
      </c>
      <c r="S11" s="1154"/>
      <c r="T11" s="1154"/>
      <c r="U11" s="1154"/>
      <c r="V11" s="1153"/>
      <c r="W11" s="1152"/>
      <c r="X11" s="957"/>
      <c r="Y11" s="957"/>
      <c r="Z11" s="957"/>
      <c r="AA11" s="957"/>
      <c r="AB11" s="957"/>
      <c r="AC11" s="957"/>
      <c r="AD11" s="957"/>
      <c r="AE11" s="957"/>
      <c r="AF11" s="957"/>
      <c r="AG11" s="957"/>
      <c r="AH11" s="957"/>
      <c r="AI11" s="957"/>
      <c r="AJ11" s="957"/>
      <c r="AK11" s="957"/>
      <c r="AL11" s="1151"/>
      <c r="AM11" s="1083" t="s">
        <v>505</v>
      </c>
      <c r="AN11" s="1014"/>
      <c r="AO11" s="1014"/>
      <c r="AP11" s="1014"/>
      <c r="AQ11" s="1014"/>
      <c r="AR11" s="1014"/>
      <c r="AS11" s="1014"/>
      <c r="AT11" s="1013"/>
      <c r="AU11" s="1082" t="s">
        <v>497</v>
      </c>
      <c r="AV11" s="1081"/>
      <c r="AW11" s="1081"/>
      <c r="AX11" s="1081"/>
      <c r="AY11" s="1005" t="s">
        <v>504</v>
      </c>
      <c r="AZ11" s="1004"/>
      <c r="BA11" s="1004"/>
      <c r="BB11" s="1004"/>
      <c r="BC11" s="1004"/>
      <c r="BD11" s="1004"/>
      <c r="BE11" s="1004"/>
      <c r="BF11" s="1004"/>
      <c r="BG11" s="1004"/>
      <c r="BH11" s="1004"/>
      <c r="BI11" s="1004"/>
      <c r="BJ11" s="1004"/>
      <c r="BK11" s="1004"/>
      <c r="BL11" s="1004"/>
      <c r="BM11" s="1003"/>
      <c r="BN11" s="1002">
        <v>0</v>
      </c>
      <c r="BO11" s="1001"/>
      <c r="BP11" s="1001"/>
      <c r="BQ11" s="1001"/>
      <c r="BR11" s="1001"/>
      <c r="BS11" s="1001"/>
      <c r="BT11" s="1001"/>
      <c r="BU11" s="1000"/>
      <c r="BV11" s="1002">
        <v>0</v>
      </c>
      <c r="BW11" s="1001"/>
      <c r="BX11" s="1001"/>
      <c r="BY11" s="1001"/>
      <c r="BZ11" s="1001"/>
      <c r="CA11" s="1001"/>
      <c r="CB11" s="1001"/>
      <c r="CC11" s="1000"/>
      <c r="CD11" s="1037" t="s">
        <v>503</v>
      </c>
      <c r="CE11" s="961"/>
      <c r="CF11" s="961"/>
      <c r="CG11" s="961"/>
      <c r="CH11" s="961"/>
      <c r="CI11" s="961"/>
      <c r="CJ11" s="961"/>
      <c r="CK11" s="961"/>
      <c r="CL11" s="961"/>
      <c r="CM11" s="961"/>
      <c r="CN11" s="961"/>
      <c r="CO11" s="961"/>
      <c r="CP11" s="961"/>
      <c r="CQ11" s="961"/>
      <c r="CR11" s="961"/>
      <c r="CS11" s="1036"/>
      <c r="CT11" s="1135" t="s">
        <v>18</v>
      </c>
      <c r="CU11" s="1134"/>
      <c r="CV11" s="1134"/>
      <c r="CW11" s="1134"/>
      <c r="CX11" s="1134"/>
      <c r="CY11" s="1134"/>
      <c r="CZ11" s="1134"/>
      <c r="DA11" s="1133"/>
      <c r="DB11" s="1135" t="s">
        <v>18</v>
      </c>
      <c r="DC11" s="1134"/>
      <c r="DD11" s="1134"/>
      <c r="DE11" s="1134"/>
      <c r="DF11" s="1134"/>
      <c r="DG11" s="1134"/>
      <c r="DH11" s="1134"/>
      <c r="DI11" s="1133"/>
    </row>
    <row r="12" spans="1:119" ht="18.75" customHeight="1" x14ac:dyDescent="0.15">
      <c r="A12" s="953"/>
      <c r="B12" s="1150" t="s">
        <v>502</v>
      </c>
      <c r="C12" s="1149"/>
      <c r="D12" s="1149"/>
      <c r="E12" s="1149"/>
      <c r="F12" s="1149"/>
      <c r="G12" s="1149"/>
      <c r="H12" s="1149"/>
      <c r="I12" s="1149"/>
      <c r="J12" s="1149"/>
      <c r="K12" s="1148"/>
      <c r="L12" s="1147" t="s">
        <v>501</v>
      </c>
      <c r="M12" s="1146"/>
      <c r="N12" s="1146"/>
      <c r="O12" s="1146"/>
      <c r="P12" s="1146"/>
      <c r="Q12" s="1145"/>
      <c r="R12" s="1144">
        <v>10742</v>
      </c>
      <c r="S12" s="1143"/>
      <c r="T12" s="1143"/>
      <c r="U12" s="1143"/>
      <c r="V12" s="1142"/>
      <c r="W12" s="1141" t="s">
        <v>164</v>
      </c>
      <c r="X12" s="1081"/>
      <c r="Y12" s="1081"/>
      <c r="Z12" s="1081"/>
      <c r="AA12" s="1081"/>
      <c r="AB12" s="1140"/>
      <c r="AC12" s="1138" t="s">
        <v>500</v>
      </c>
      <c r="AD12" s="1137"/>
      <c r="AE12" s="1137"/>
      <c r="AF12" s="1137"/>
      <c r="AG12" s="1139"/>
      <c r="AH12" s="1138" t="s">
        <v>499</v>
      </c>
      <c r="AI12" s="1137"/>
      <c r="AJ12" s="1137"/>
      <c r="AK12" s="1137"/>
      <c r="AL12" s="1136"/>
      <c r="AM12" s="1083" t="s">
        <v>498</v>
      </c>
      <c r="AN12" s="1014"/>
      <c r="AO12" s="1014"/>
      <c r="AP12" s="1014"/>
      <c r="AQ12" s="1014"/>
      <c r="AR12" s="1014"/>
      <c r="AS12" s="1014"/>
      <c r="AT12" s="1013"/>
      <c r="AU12" s="1082" t="s">
        <v>497</v>
      </c>
      <c r="AV12" s="1081"/>
      <c r="AW12" s="1081"/>
      <c r="AX12" s="1081"/>
      <c r="AY12" s="1005" t="s">
        <v>496</v>
      </c>
      <c r="AZ12" s="1004"/>
      <c r="BA12" s="1004"/>
      <c r="BB12" s="1004"/>
      <c r="BC12" s="1004"/>
      <c r="BD12" s="1004"/>
      <c r="BE12" s="1004"/>
      <c r="BF12" s="1004"/>
      <c r="BG12" s="1004"/>
      <c r="BH12" s="1004"/>
      <c r="BI12" s="1004"/>
      <c r="BJ12" s="1004"/>
      <c r="BK12" s="1004"/>
      <c r="BL12" s="1004"/>
      <c r="BM12" s="1003"/>
      <c r="BN12" s="1002">
        <v>487000</v>
      </c>
      <c r="BO12" s="1001"/>
      <c r="BP12" s="1001"/>
      <c r="BQ12" s="1001"/>
      <c r="BR12" s="1001"/>
      <c r="BS12" s="1001"/>
      <c r="BT12" s="1001"/>
      <c r="BU12" s="1000"/>
      <c r="BV12" s="1002">
        <v>260000</v>
      </c>
      <c r="BW12" s="1001"/>
      <c r="BX12" s="1001"/>
      <c r="BY12" s="1001"/>
      <c r="BZ12" s="1001"/>
      <c r="CA12" s="1001"/>
      <c r="CB12" s="1001"/>
      <c r="CC12" s="1000"/>
      <c r="CD12" s="1037" t="s">
        <v>495</v>
      </c>
      <c r="CE12" s="961"/>
      <c r="CF12" s="961"/>
      <c r="CG12" s="961"/>
      <c r="CH12" s="961"/>
      <c r="CI12" s="961"/>
      <c r="CJ12" s="961"/>
      <c r="CK12" s="961"/>
      <c r="CL12" s="961"/>
      <c r="CM12" s="961"/>
      <c r="CN12" s="961"/>
      <c r="CO12" s="961"/>
      <c r="CP12" s="961"/>
      <c r="CQ12" s="961"/>
      <c r="CR12" s="961"/>
      <c r="CS12" s="1036"/>
      <c r="CT12" s="1135" t="s">
        <v>18</v>
      </c>
      <c r="CU12" s="1134"/>
      <c r="CV12" s="1134"/>
      <c r="CW12" s="1134"/>
      <c r="CX12" s="1134"/>
      <c r="CY12" s="1134"/>
      <c r="CZ12" s="1134"/>
      <c r="DA12" s="1133"/>
      <c r="DB12" s="1135" t="s">
        <v>18</v>
      </c>
      <c r="DC12" s="1134"/>
      <c r="DD12" s="1134"/>
      <c r="DE12" s="1134"/>
      <c r="DF12" s="1134"/>
      <c r="DG12" s="1134"/>
      <c r="DH12" s="1134"/>
      <c r="DI12" s="1133"/>
    </row>
    <row r="13" spans="1:119" ht="18.75" customHeight="1" x14ac:dyDescent="0.15">
      <c r="A13" s="953"/>
      <c r="B13" s="1114"/>
      <c r="C13" s="1113"/>
      <c r="D13" s="1113"/>
      <c r="E13" s="1113"/>
      <c r="F13" s="1113"/>
      <c r="G13" s="1113"/>
      <c r="H13" s="1113"/>
      <c r="I13" s="1113"/>
      <c r="J13" s="1113"/>
      <c r="K13" s="1112"/>
      <c r="L13" s="1127"/>
      <c r="M13" s="1126" t="s">
        <v>487</v>
      </c>
      <c r="N13" s="1125"/>
      <c r="O13" s="1125"/>
      <c r="P13" s="1125"/>
      <c r="Q13" s="1124"/>
      <c r="R13" s="1123">
        <v>10468</v>
      </c>
      <c r="S13" s="1122"/>
      <c r="T13" s="1122"/>
      <c r="U13" s="1122"/>
      <c r="V13" s="1121"/>
      <c r="W13" s="1093" t="s">
        <v>494</v>
      </c>
      <c r="X13" s="1057"/>
      <c r="Y13" s="1057"/>
      <c r="Z13" s="1057"/>
      <c r="AA13" s="1057"/>
      <c r="AB13" s="1056"/>
      <c r="AC13" s="1011">
        <v>1526</v>
      </c>
      <c r="AD13" s="1010"/>
      <c r="AE13" s="1010"/>
      <c r="AF13" s="1010"/>
      <c r="AG13" s="1012"/>
      <c r="AH13" s="1011">
        <v>1603</v>
      </c>
      <c r="AI13" s="1010"/>
      <c r="AJ13" s="1010"/>
      <c r="AK13" s="1010"/>
      <c r="AL13" s="1009"/>
      <c r="AM13" s="1083" t="s">
        <v>493</v>
      </c>
      <c r="AN13" s="1014"/>
      <c r="AO13" s="1014"/>
      <c r="AP13" s="1014"/>
      <c r="AQ13" s="1014"/>
      <c r="AR13" s="1014"/>
      <c r="AS13" s="1014"/>
      <c r="AT13" s="1013"/>
      <c r="AU13" s="1082" t="s">
        <v>492</v>
      </c>
      <c r="AV13" s="1081"/>
      <c r="AW13" s="1081"/>
      <c r="AX13" s="1081"/>
      <c r="AY13" s="1005" t="s">
        <v>491</v>
      </c>
      <c r="AZ13" s="1004"/>
      <c r="BA13" s="1004"/>
      <c r="BB13" s="1004"/>
      <c r="BC13" s="1004"/>
      <c r="BD13" s="1004"/>
      <c r="BE13" s="1004"/>
      <c r="BF13" s="1004"/>
      <c r="BG13" s="1004"/>
      <c r="BH13" s="1004"/>
      <c r="BI13" s="1004"/>
      <c r="BJ13" s="1004"/>
      <c r="BK13" s="1004"/>
      <c r="BL13" s="1004"/>
      <c r="BM13" s="1003"/>
      <c r="BN13" s="1002">
        <v>-245574</v>
      </c>
      <c r="BO13" s="1001"/>
      <c r="BP13" s="1001"/>
      <c r="BQ13" s="1001"/>
      <c r="BR13" s="1001"/>
      <c r="BS13" s="1001"/>
      <c r="BT13" s="1001"/>
      <c r="BU13" s="1000"/>
      <c r="BV13" s="1002">
        <v>-119055</v>
      </c>
      <c r="BW13" s="1001"/>
      <c r="BX13" s="1001"/>
      <c r="BY13" s="1001"/>
      <c r="BZ13" s="1001"/>
      <c r="CA13" s="1001"/>
      <c r="CB13" s="1001"/>
      <c r="CC13" s="1000"/>
      <c r="CD13" s="1037" t="s">
        <v>490</v>
      </c>
      <c r="CE13" s="961"/>
      <c r="CF13" s="961"/>
      <c r="CG13" s="961"/>
      <c r="CH13" s="961"/>
      <c r="CI13" s="961"/>
      <c r="CJ13" s="961"/>
      <c r="CK13" s="961"/>
      <c r="CL13" s="961"/>
      <c r="CM13" s="961"/>
      <c r="CN13" s="961"/>
      <c r="CO13" s="961"/>
      <c r="CP13" s="961"/>
      <c r="CQ13" s="961"/>
      <c r="CR13" s="961"/>
      <c r="CS13" s="1036"/>
      <c r="CT13" s="996">
        <v>13</v>
      </c>
      <c r="CU13" s="995"/>
      <c r="CV13" s="995"/>
      <c r="CW13" s="995"/>
      <c r="CX13" s="995"/>
      <c r="CY13" s="995"/>
      <c r="CZ13" s="995"/>
      <c r="DA13" s="994"/>
      <c r="DB13" s="996">
        <v>13.3</v>
      </c>
      <c r="DC13" s="995"/>
      <c r="DD13" s="995"/>
      <c r="DE13" s="995"/>
      <c r="DF13" s="995"/>
      <c r="DG13" s="995"/>
      <c r="DH13" s="995"/>
      <c r="DI13" s="994"/>
    </row>
    <row r="14" spans="1:119" ht="18.75" customHeight="1" thickBot="1" x14ac:dyDescent="0.2">
      <c r="A14" s="953"/>
      <c r="B14" s="1114"/>
      <c r="C14" s="1113"/>
      <c r="D14" s="1113"/>
      <c r="E14" s="1113"/>
      <c r="F14" s="1113"/>
      <c r="G14" s="1113"/>
      <c r="H14" s="1113"/>
      <c r="I14" s="1113"/>
      <c r="J14" s="1113"/>
      <c r="K14" s="1112"/>
      <c r="L14" s="1111" t="s">
        <v>489</v>
      </c>
      <c r="M14" s="1132"/>
      <c r="N14" s="1132"/>
      <c r="O14" s="1132"/>
      <c r="P14" s="1132"/>
      <c r="Q14" s="1131"/>
      <c r="R14" s="1123">
        <v>10944</v>
      </c>
      <c r="S14" s="1122"/>
      <c r="T14" s="1122"/>
      <c r="U14" s="1122"/>
      <c r="V14" s="1121"/>
      <c r="W14" s="1108"/>
      <c r="X14" s="1047"/>
      <c r="Y14" s="1047"/>
      <c r="Z14" s="1047"/>
      <c r="AA14" s="1047"/>
      <c r="AB14" s="1046"/>
      <c r="AC14" s="1106">
        <v>28.1</v>
      </c>
      <c r="AD14" s="1105"/>
      <c r="AE14" s="1105"/>
      <c r="AF14" s="1105"/>
      <c r="AG14" s="1107"/>
      <c r="AH14" s="1106">
        <v>27.4</v>
      </c>
      <c r="AI14" s="1105"/>
      <c r="AJ14" s="1105"/>
      <c r="AK14" s="1105"/>
      <c r="AL14" s="1104"/>
      <c r="AM14" s="1083"/>
      <c r="AN14" s="1014"/>
      <c r="AO14" s="1014"/>
      <c r="AP14" s="1014"/>
      <c r="AQ14" s="1014"/>
      <c r="AR14" s="1014"/>
      <c r="AS14" s="1014"/>
      <c r="AT14" s="1013"/>
      <c r="AU14" s="1082"/>
      <c r="AV14" s="1081"/>
      <c r="AW14" s="1081"/>
      <c r="AX14" s="1081"/>
      <c r="AY14" s="1005"/>
      <c r="AZ14" s="1004"/>
      <c r="BA14" s="1004"/>
      <c r="BB14" s="1004"/>
      <c r="BC14" s="1004"/>
      <c r="BD14" s="1004"/>
      <c r="BE14" s="1004"/>
      <c r="BF14" s="1004"/>
      <c r="BG14" s="1004"/>
      <c r="BH14" s="1004"/>
      <c r="BI14" s="1004"/>
      <c r="BJ14" s="1004"/>
      <c r="BK14" s="1004"/>
      <c r="BL14" s="1004"/>
      <c r="BM14" s="1003"/>
      <c r="BN14" s="1002"/>
      <c r="BO14" s="1001"/>
      <c r="BP14" s="1001"/>
      <c r="BQ14" s="1001"/>
      <c r="BR14" s="1001"/>
      <c r="BS14" s="1001"/>
      <c r="BT14" s="1001"/>
      <c r="BU14" s="1000"/>
      <c r="BV14" s="1002"/>
      <c r="BW14" s="1001"/>
      <c r="BX14" s="1001"/>
      <c r="BY14" s="1001"/>
      <c r="BZ14" s="1001"/>
      <c r="CA14" s="1001"/>
      <c r="CB14" s="1001"/>
      <c r="CC14" s="1000"/>
      <c r="CD14" s="1035" t="s">
        <v>488</v>
      </c>
      <c r="CE14" s="1034"/>
      <c r="CF14" s="1034"/>
      <c r="CG14" s="1034"/>
      <c r="CH14" s="1034"/>
      <c r="CI14" s="1034"/>
      <c r="CJ14" s="1034"/>
      <c r="CK14" s="1034"/>
      <c r="CL14" s="1034"/>
      <c r="CM14" s="1034"/>
      <c r="CN14" s="1034"/>
      <c r="CO14" s="1034"/>
      <c r="CP14" s="1034"/>
      <c r="CQ14" s="1034"/>
      <c r="CR14" s="1034"/>
      <c r="CS14" s="1033"/>
      <c r="CT14" s="1130">
        <v>9.6999999999999993</v>
      </c>
      <c r="CU14" s="1129"/>
      <c r="CV14" s="1129"/>
      <c r="CW14" s="1129"/>
      <c r="CX14" s="1129"/>
      <c r="CY14" s="1129"/>
      <c r="CZ14" s="1129"/>
      <c r="DA14" s="1128"/>
      <c r="DB14" s="1130">
        <v>7.9</v>
      </c>
      <c r="DC14" s="1129"/>
      <c r="DD14" s="1129"/>
      <c r="DE14" s="1129"/>
      <c r="DF14" s="1129"/>
      <c r="DG14" s="1129"/>
      <c r="DH14" s="1129"/>
      <c r="DI14" s="1128"/>
    </row>
    <row r="15" spans="1:119" ht="18.75" customHeight="1" x14ac:dyDescent="0.15">
      <c r="A15" s="953"/>
      <c r="B15" s="1114"/>
      <c r="C15" s="1113"/>
      <c r="D15" s="1113"/>
      <c r="E15" s="1113"/>
      <c r="F15" s="1113"/>
      <c r="G15" s="1113"/>
      <c r="H15" s="1113"/>
      <c r="I15" s="1113"/>
      <c r="J15" s="1113"/>
      <c r="K15" s="1112"/>
      <c r="L15" s="1127"/>
      <c r="M15" s="1126" t="s">
        <v>487</v>
      </c>
      <c r="N15" s="1125"/>
      <c r="O15" s="1125"/>
      <c r="P15" s="1125"/>
      <c r="Q15" s="1124"/>
      <c r="R15" s="1123">
        <v>10691</v>
      </c>
      <c r="S15" s="1122"/>
      <c r="T15" s="1122"/>
      <c r="U15" s="1122"/>
      <c r="V15" s="1121"/>
      <c r="W15" s="1093" t="s">
        <v>486</v>
      </c>
      <c r="X15" s="1057"/>
      <c r="Y15" s="1057"/>
      <c r="Z15" s="1057"/>
      <c r="AA15" s="1057"/>
      <c r="AB15" s="1056"/>
      <c r="AC15" s="1011">
        <v>1033</v>
      </c>
      <c r="AD15" s="1010"/>
      <c r="AE15" s="1010"/>
      <c r="AF15" s="1010"/>
      <c r="AG15" s="1012"/>
      <c r="AH15" s="1011">
        <v>1096</v>
      </c>
      <c r="AI15" s="1010"/>
      <c r="AJ15" s="1010"/>
      <c r="AK15" s="1010"/>
      <c r="AL15" s="1009"/>
      <c r="AM15" s="1083"/>
      <c r="AN15" s="1014"/>
      <c r="AO15" s="1014"/>
      <c r="AP15" s="1014"/>
      <c r="AQ15" s="1014"/>
      <c r="AR15" s="1014"/>
      <c r="AS15" s="1014"/>
      <c r="AT15" s="1013"/>
      <c r="AU15" s="1082"/>
      <c r="AV15" s="1081"/>
      <c r="AW15" s="1081"/>
      <c r="AX15" s="1081"/>
      <c r="AY15" s="1028" t="s">
        <v>485</v>
      </c>
      <c r="AZ15" s="1027"/>
      <c r="BA15" s="1027"/>
      <c r="BB15" s="1027"/>
      <c r="BC15" s="1027"/>
      <c r="BD15" s="1027"/>
      <c r="BE15" s="1027"/>
      <c r="BF15" s="1027"/>
      <c r="BG15" s="1027"/>
      <c r="BH15" s="1027"/>
      <c r="BI15" s="1027"/>
      <c r="BJ15" s="1027"/>
      <c r="BK15" s="1027"/>
      <c r="BL15" s="1027"/>
      <c r="BM15" s="1026"/>
      <c r="BN15" s="1025">
        <v>1131292</v>
      </c>
      <c r="BO15" s="1024"/>
      <c r="BP15" s="1024"/>
      <c r="BQ15" s="1024"/>
      <c r="BR15" s="1024"/>
      <c r="BS15" s="1024"/>
      <c r="BT15" s="1024"/>
      <c r="BU15" s="1023"/>
      <c r="BV15" s="1025">
        <v>1138353</v>
      </c>
      <c r="BW15" s="1024"/>
      <c r="BX15" s="1024"/>
      <c r="BY15" s="1024"/>
      <c r="BZ15" s="1024"/>
      <c r="CA15" s="1024"/>
      <c r="CB15" s="1024"/>
      <c r="CC15" s="1023"/>
      <c r="CD15" s="1120" t="s">
        <v>484</v>
      </c>
      <c r="CE15" s="1119"/>
      <c r="CF15" s="1119"/>
      <c r="CG15" s="1119"/>
      <c r="CH15" s="1119"/>
      <c r="CI15" s="1119"/>
      <c r="CJ15" s="1119"/>
      <c r="CK15" s="1119"/>
      <c r="CL15" s="1119"/>
      <c r="CM15" s="1119"/>
      <c r="CN15" s="1119"/>
      <c r="CO15" s="1119"/>
      <c r="CP15" s="1119"/>
      <c r="CQ15" s="1119"/>
      <c r="CR15" s="1119"/>
      <c r="CS15" s="1118"/>
      <c r="CT15" s="1117"/>
      <c r="CU15" s="1116"/>
      <c r="CV15" s="1116"/>
      <c r="CW15" s="1116"/>
      <c r="CX15" s="1116"/>
      <c r="CY15" s="1116"/>
      <c r="CZ15" s="1116"/>
      <c r="DA15" s="1115"/>
      <c r="DB15" s="1117"/>
      <c r="DC15" s="1116"/>
      <c r="DD15" s="1116"/>
      <c r="DE15" s="1116"/>
      <c r="DF15" s="1116"/>
      <c r="DG15" s="1116"/>
      <c r="DH15" s="1116"/>
      <c r="DI15" s="1115"/>
    </row>
    <row r="16" spans="1:119" ht="18.75" customHeight="1" x14ac:dyDescent="0.15">
      <c r="A16" s="953"/>
      <c r="B16" s="1114"/>
      <c r="C16" s="1113"/>
      <c r="D16" s="1113"/>
      <c r="E16" s="1113"/>
      <c r="F16" s="1113"/>
      <c r="G16" s="1113"/>
      <c r="H16" s="1113"/>
      <c r="I16" s="1113"/>
      <c r="J16" s="1113"/>
      <c r="K16" s="1112"/>
      <c r="L16" s="1111" t="s">
        <v>483</v>
      </c>
      <c r="M16" s="1110"/>
      <c r="N16" s="1110"/>
      <c r="O16" s="1110"/>
      <c r="P16" s="1110"/>
      <c r="Q16" s="1109"/>
      <c r="R16" s="1096" t="s">
        <v>482</v>
      </c>
      <c r="S16" s="1095"/>
      <c r="T16" s="1095"/>
      <c r="U16" s="1095"/>
      <c r="V16" s="1094"/>
      <c r="W16" s="1108"/>
      <c r="X16" s="1047"/>
      <c r="Y16" s="1047"/>
      <c r="Z16" s="1047"/>
      <c r="AA16" s="1047"/>
      <c r="AB16" s="1046"/>
      <c r="AC16" s="1106">
        <v>19</v>
      </c>
      <c r="AD16" s="1105"/>
      <c r="AE16" s="1105"/>
      <c r="AF16" s="1105"/>
      <c r="AG16" s="1107"/>
      <c r="AH16" s="1106">
        <v>18.8</v>
      </c>
      <c r="AI16" s="1105"/>
      <c r="AJ16" s="1105"/>
      <c r="AK16" s="1105"/>
      <c r="AL16" s="1104"/>
      <c r="AM16" s="1083"/>
      <c r="AN16" s="1014"/>
      <c r="AO16" s="1014"/>
      <c r="AP16" s="1014"/>
      <c r="AQ16" s="1014"/>
      <c r="AR16" s="1014"/>
      <c r="AS16" s="1014"/>
      <c r="AT16" s="1013"/>
      <c r="AU16" s="1082"/>
      <c r="AV16" s="1081"/>
      <c r="AW16" s="1081"/>
      <c r="AX16" s="1081"/>
      <c r="AY16" s="1005" t="s">
        <v>481</v>
      </c>
      <c r="AZ16" s="1004"/>
      <c r="BA16" s="1004"/>
      <c r="BB16" s="1004"/>
      <c r="BC16" s="1004"/>
      <c r="BD16" s="1004"/>
      <c r="BE16" s="1004"/>
      <c r="BF16" s="1004"/>
      <c r="BG16" s="1004"/>
      <c r="BH16" s="1004"/>
      <c r="BI16" s="1004"/>
      <c r="BJ16" s="1004"/>
      <c r="BK16" s="1004"/>
      <c r="BL16" s="1004"/>
      <c r="BM16" s="1003"/>
      <c r="BN16" s="1002">
        <v>4070214</v>
      </c>
      <c r="BO16" s="1001"/>
      <c r="BP16" s="1001"/>
      <c r="BQ16" s="1001"/>
      <c r="BR16" s="1001"/>
      <c r="BS16" s="1001"/>
      <c r="BT16" s="1001"/>
      <c r="BU16" s="1000"/>
      <c r="BV16" s="1002">
        <v>3979974</v>
      </c>
      <c r="BW16" s="1001"/>
      <c r="BX16" s="1001"/>
      <c r="BY16" s="1001"/>
      <c r="BZ16" s="1001"/>
      <c r="CA16" s="1001"/>
      <c r="CB16" s="1001"/>
      <c r="CC16" s="1000"/>
      <c r="CD16" s="1022"/>
      <c r="CE16" s="998"/>
      <c r="CF16" s="998"/>
      <c r="CG16" s="998"/>
      <c r="CH16" s="998"/>
      <c r="CI16" s="998"/>
      <c r="CJ16" s="998"/>
      <c r="CK16" s="998"/>
      <c r="CL16" s="998"/>
      <c r="CM16" s="998"/>
      <c r="CN16" s="998"/>
      <c r="CO16" s="998"/>
      <c r="CP16" s="998"/>
      <c r="CQ16" s="998"/>
      <c r="CR16" s="998"/>
      <c r="CS16" s="997"/>
      <c r="CT16" s="996"/>
      <c r="CU16" s="995"/>
      <c r="CV16" s="995"/>
      <c r="CW16" s="995"/>
      <c r="CX16" s="995"/>
      <c r="CY16" s="995"/>
      <c r="CZ16" s="995"/>
      <c r="DA16" s="994"/>
      <c r="DB16" s="996"/>
      <c r="DC16" s="995"/>
      <c r="DD16" s="995"/>
      <c r="DE16" s="995"/>
      <c r="DF16" s="995"/>
      <c r="DG16" s="995"/>
      <c r="DH16" s="995"/>
      <c r="DI16" s="994"/>
    </row>
    <row r="17" spans="1:113" ht="18.75" customHeight="1" thickBot="1" x14ac:dyDescent="0.2">
      <c r="A17" s="953"/>
      <c r="B17" s="1103"/>
      <c r="C17" s="1102"/>
      <c r="D17" s="1102"/>
      <c r="E17" s="1102"/>
      <c r="F17" s="1102"/>
      <c r="G17" s="1102"/>
      <c r="H17" s="1102"/>
      <c r="I17" s="1102"/>
      <c r="J17" s="1102"/>
      <c r="K17" s="1101"/>
      <c r="L17" s="1100"/>
      <c r="M17" s="1099" t="s">
        <v>480</v>
      </c>
      <c r="N17" s="1098"/>
      <c r="O17" s="1098"/>
      <c r="P17" s="1098"/>
      <c r="Q17" s="1097"/>
      <c r="R17" s="1096" t="s">
        <v>479</v>
      </c>
      <c r="S17" s="1095"/>
      <c r="T17" s="1095"/>
      <c r="U17" s="1095"/>
      <c r="V17" s="1094"/>
      <c r="W17" s="1093" t="s">
        <v>478</v>
      </c>
      <c r="X17" s="1057"/>
      <c r="Y17" s="1057"/>
      <c r="Z17" s="1057"/>
      <c r="AA17" s="1057"/>
      <c r="AB17" s="1056"/>
      <c r="AC17" s="1011">
        <v>2875</v>
      </c>
      <c r="AD17" s="1010"/>
      <c r="AE17" s="1010"/>
      <c r="AF17" s="1010"/>
      <c r="AG17" s="1012"/>
      <c r="AH17" s="1011">
        <v>3141</v>
      </c>
      <c r="AI17" s="1010"/>
      <c r="AJ17" s="1010"/>
      <c r="AK17" s="1010"/>
      <c r="AL17" s="1009"/>
      <c r="AM17" s="1083"/>
      <c r="AN17" s="1014"/>
      <c r="AO17" s="1014"/>
      <c r="AP17" s="1014"/>
      <c r="AQ17" s="1014"/>
      <c r="AR17" s="1014"/>
      <c r="AS17" s="1014"/>
      <c r="AT17" s="1013"/>
      <c r="AU17" s="1082"/>
      <c r="AV17" s="1081"/>
      <c r="AW17" s="1081"/>
      <c r="AX17" s="1081"/>
      <c r="AY17" s="1005" t="s">
        <v>477</v>
      </c>
      <c r="AZ17" s="1004"/>
      <c r="BA17" s="1004"/>
      <c r="BB17" s="1004"/>
      <c r="BC17" s="1004"/>
      <c r="BD17" s="1004"/>
      <c r="BE17" s="1004"/>
      <c r="BF17" s="1004"/>
      <c r="BG17" s="1004"/>
      <c r="BH17" s="1004"/>
      <c r="BI17" s="1004"/>
      <c r="BJ17" s="1004"/>
      <c r="BK17" s="1004"/>
      <c r="BL17" s="1004"/>
      <c r="BM17" s="1003"/>
      <c r="BN17" s="1002">
        <v>1400004</v>
      </c>
      <c r="BO17" s="1001"/>
      <c r="BP17" s="1001"/>
      <c r="BQ17" s="1001"/>
      <c r="BR17" s="1001"/>
      <c r="BS17" s="1001"/>
      <c r="BT17" s="1001"/>
      <c r="BU17" s="1000"/>
      <c r="BV17" s="1002">
        <v>1410258</v>
      </c>
      <c r="BW17" s="1001"/>
      <c r="BX17" s="1001"/>
      <c r="BY17" s="1001"/>
      <c r="BZ17" s="1001"/>
      <c r="CA17" s="1001"/>
      <c r="CB17" s="1001"/>
      <c r="CC17" s="1000"/>
      <c r="CD17" s="1022"/>
      <c r="CE17" s="998"/>
      <c r="CF17" s="998"/>
      <c r="CG17" s="998"/>
      <c r="CH17" s="998"/>
      <c r="CI17" s="998"/>
      <c r="CJ17" s="998"/>
      <c r="CK17" s="998"/>
      <c r="CL17" s="998"/>
      <c r="CM17" s="998"/>
      <c r="CN17" s="998"/>
      <c r="CO17" s="998"/>
      <c r="CP17" s="998"/>
      <c r="CQ17" s="998"/>
      <c r="CR17" s="998"/>
      <c r="CS17" s="997"/>
      <c r="CT17" s="996"/>
      <c r="CU17" s="995"/>
      <c r="CV17" s="995"/>
      <c r="CW17" s="995"/>
      <c r="CX17" s="995"/>
      <c r="CY17" s="995"/>
      <c r="CZ17" s="995"/>
      <c r="DA17" s="994"/>
      <c r="DB17" s="996"/>
      <c r="DC17" s="995"/>
      <c r="DD17" s="995"/>
      <c r="DE17" s="995"/>
      <c r="DF17" s="995"/>
      <c r="DG17" s="995"/>
      <c r="DH17" s="995"/>
      <c r="DI17" s="994"/>
    </row>
    <row r="18" spans="1:113" ht="18.75" customHeight="1" thickBot="1" x14ac:dyDescent="0.2">
      <c r="A18" s="953"/>
      <c r="B18" s="1080" t="s">
        <v>476</v>
      </c>
      <c r="C18" s="1079"/>
      <c r="D18" s="1079"/>
      <c r="E18" s="1078"/>
      <c r="F18" s="1078"/>
      <c r="G18" s="1078"/>
      <c r="H18" s="1078"/>
      <c r="I18" s="1078"/>
      <c r="J18" s="1078"/>
      <c r="K18" s="1078"/>
      <c r="L18" s="1092">
        <v>33.36</v>
      </c>
      <c r="M18" s="1092"/>
      <c r="N18" s="1092"/>
      <c r="O18" s="1092"/>
      <c r="P18" s="1092"/>
      <c r="Q18" s="1092"/>
      <c r="R18" s="1091"/>
      <c r="S18" s="1091"/>
      <c r="T18" s="1091"/>
      <c r="U18" s="1091"/>
      <c r="V18" s="1090"/>
      <c r="W18" s="1074"/>
      <c r="X18" s="1073"/>
      <c r="Y18" s="1073"/>
      <c r="Z18" s="1073"/>
      <c r="AA18" s="1073"/>
      <c r="AB18" s="1089"/>
      <c r="AC18" s="981">
        <v>52.9</v>
      </c>
      <c r="AD18" s="980"/>
      <c r="AE18" s="980"/>
      <c r="AF18" s="980"/>
      <c r="AG18" s="1088"/>
      <c r="AH18" s="981">
        <v>53.8</v>
      </c>
      <c r="AI18" s="980"/>
      <c r="AJ18" s="980"/>
      <c r="AK18" s="980"/>
      <c r="AL18" s="979"/>
      <c r="AM18" s="1083"/>
      <c r="AN18" s="1014"/>
      <c r="AO18" s="1014"/>
      <c r="AP18" s="1014"/>
      <c r="AQ18" s="1014"/>
      <c r="AR18" s="1014"/>
      <c r="AS18" s="1014"/>
      <c r="AT18" s="1013"/>
      <c r="AU18" s="1082"/>
      <c r="AV18" s="1081"/>
      <c r="AW18" s="1081"/>
      <c r="AX18" s="1081"/>
      <c r="AY18" s="1005" t="s">
        <v>475</v>
      </c>
      <c r="AZ18" s="1004"/>
      <c r="BA18" s="1004"/>
      <c r="BB18" s="1004"/>
      <c r="BC18" s="1004"/>
      <c r="BD18" s="1004"/>
      <c r="BE18" s="1004"/>
      <c r="BF18" s="1004"/>
      <c r="BG18" s="1004"/>
      <c r="BH18" s="1004"/>
      <c r="BI18" s="1004"/>
      <c r="BJ18" s="1004"/>
      <c r="BK18" s="1004"/>
      <c r="BL18" s="1004"/>
      <c r="BM18" s="1003"/>
      <c r="BN18" s="1002">
        <v>4077205</v>
      </c>
      <c r="BO18" s="1001"/>
      <c r="BP18" s="1001"/>
      <c r="BQ18" s="1001"/>
      <c r="BR18" s="1001"/>
      <c r="BS18" s="1001"/>
      <c r="BT18" s="1001"/>
      <c r="BU18" s="1000"/>
      <c r="BV18" s="1002">
        <v>4279844</v>
      </c>
      <c r="BW18" s="1001"/>
      <c r="BX18" s="1001"/>
      <c r="BY18" s="1001"/>
      <c r="BZ18" s="1001"/>
      <c r="CA18" s="1001"/>
      <c r="CB18" s="1001"/>
      <c r="CC18" s="1000"/>
      <c r="CD18" s="1022"/>
      <c r="CE18" s="998"/>
      <c r="CF18" s="998"/>
      <c r="CG18" s="998"/>
      <c r="CH18" s="998"/>
      <c r="CI18" s="998"/>
      <c r="CJ18" s="998"/>
      <c r="CK18" s="998"/>
      <c r="CL18" s="998"/>
      <c r="CM18" s="998"/>
      <c r="CN18" s="998"/>
      <c r="CO18" s="998"/>
      <c r="CP18" s="998"/>
      <c r="CQ18" s="998"/>
      <c r="CR18" s="998"/>
      <c r="CS18" s="997"/>
      <c r="CT18" s="996"/>
      <c r="CU18" s="995"/>
      <c r="CV18" s="995"/>
      <c r="CW18" s="995"/>
      <c r="CX18" s="995"/>
      <c r="CY18" s="995"/>
      <c r="CZ18" s="995"/>
      <c r="DA18" s="994"/>
      <c r="DB18" s="996"/>
      <c r="DC18" s="995"/>
      <c r="DD18" s="995"/>
      <c r="DE18" s="995"/>
      <c r="DF18" s="995"/>
      <c r="DG18" s="995"/>
      <c r="DH18" s="995"/>
      <c r="DI18" s="994"/>
    </row>
    <row r="19" spans="1:113" ht="18.75" customHeight="1" thickBot="1" x14ac:dyDescent="0.2">
      <c r="A19" s="953"/>
      <c r="B19" s="1080" t="s">
        <v>474</v>
      </c>
      <c r="C19" s="1079"/>
      <c r="D19" s="1079"/>
      <c r="E19" s="1078"/>
      <c r="F19" s="1078"/>
      <c r="G19" s="1078"/>
      <c r="H19" s="1078"/>
      <c r="I19" s="1078"/>
      <c r="J19" s="1078"/>
      <c r="K19" s="1078"/>
      <c r="L19" s="1077">
        <v>333</v>
      </c>
      <c r="M19" s="1077"/>
      <c r="N19" s="1077"/>
      <c r="O19" s="1077"/>
      <c r="P19" s="1077"/>
      <c r="Q19" s="1077"/>
      <c r="R19" s="1076"/>
      <c r="S19" s="1076"/>
      <c r="T19" s="1076"/>
      <c r="U19" s="1076"/>
      <c r="V19" s="1075"/>
      <c r="W19" s="1087"/>
      <c r="X19" s="1086"/>
      <c r="Y19" s="1086"/>
      <c r="Z19" s="1086"/>
      <c r="AA19" s="1086"/>
      <c r="AB19" s="1086"/>
      <c r="AC19" s="1085"/>
      <c r="AD19" s="1085"/>
      <c r="AE19" s="1085"/>
      <c r="AF19" s="1085"/>
      <c r="AG19" s="1085"/>
      <c r="AH19" s="1085"/>
      <c r="AI19" s="1085"/>
      <c r="AJ19" s="1085"/>
      <c r="AK19" s="1085"/>
      <c r="AL19" s="1084"/>
      <c r="AM19" s="1083"/>
      <c r="AN19" s="1014"/>
      <c r="AO19" s="1014"/>
      <c r="AP19" s="1014"/>
      <c r="AQ19" s="1014"/>
      <c r="AR19" s="1014"/>
      <c r="AS19" s="1014"/>
      <c r="AT19" s="1013"/>
      <c r="AU19" s="1082"/>
      <c r="AV19" s="1081"/>
      <c r="AW19" s="1081"/>
      <c r="AX19" s="1081"/>
      <c r="AY19" s="1005" t="s">
        <v>473</v>
      </c>
      <c r="AZ19" s="1004"/>
      <c r="BA19" s="1004"/>
      <c r="BB19" s="1004"/>
      <c r="BC19" s="1004"/>
      <c r="BD19" s="1004"/>
      <c r="BE19" s="1004"/>
      <c r="BF19" s="1004"/>
      <c r="BG19" s="1004"/>
      <c r="BH19" s="1004"/>
      <c r="BI19" s="1004"/>
      <c r="BJ19" s="1004"/>
      <c r="BK19" s="1004"/>
      <c r="BL19" s="1004"/>
      <c r="BM19" s="1003"/>
      <c r="BN19" s="1002">
        <v>5747045</v>
      </c>
      <c r="BO19" s="1001"/>
      <c r="BP19" s="1001"/>
      <c r="BQ19" s="1001"/>
      <c r="BR19" s="1001"/>
      <c r="BS19" s="1001"/>
      <c r="BT19" s="1001"/>
      <c r="BU19" s="1000"/>
      <c r="BV19" s="1002">
        <v>5989868</v>
      </c>
      <c r="BW19" s="1001"/>
      <c r="BX19" s="1001"/>
      <c r="BY19" s="1001"/>
      <c r="BZ19" s="1001"/>
      <c r="CA19" s="1001"/>
      <c r="CB19" s="1001"/>
      <c r="CC19" s="1000"/>
      <c r="CD19" s="1022"/>
      <c r="CE19" s="998"/>
      <c r="CF19" s="998"/>
      <c r="CG19" s="998"/>
      <c r="CH19" s="998"/>
      <c r="CI19" s="998"/>
      <c r="CJ19" s="998"/>
      <c r="CK19" s="998"/>
      <c r="CL19" s="998"/>
      <c r="CM19" s="998"/>
      <c r="CN19" s="998"/>
      <c r="CO19" s="998"/>
      <c r="CP19" s="998"/>
      <c r="CQ19" s="998"/>
      <c r="CR19" s="998"/>
      <c r="CS19" s="997"/>
      <c r="CT19" s="996"/>
      <c r="CU19" s="995"/>
      <c r="CV19" s="995"/>
      <c r="CW19" s="995"/>
      <c r="CX19" s="995"/>
      <c r="CY19" s="995"/>
      <c r="CZ19" s="995"/>
      <c r="DA19" s="994"/>
      <c r="DB19" s="996"/>
      <c r="DC19" s="995"/>
      <c r="DD19" s="995"/>
      <c r="DE19" s="995"/>
      <c r="DF19" s="995"/>
      <c r="DG19" s="995"/>
      <c r="DH19" s="995"/>
      <c r="DI19" s="994"/>
    </row>
    <row r="20" spans="1:113" ht="18.75" customHeight="1" thickBot="1" x14ac:dyDescent="0.2">
      <c r="A20" s="953"/>
      <c r="B20" s="1080" t="s">
        <v>472</v>
      </c>
      <c r="C20" s="1079"/>
      <c r="D20" s="1079"/>
      <c r="E20" s="1078"/>
      <c r="F20" s="1078"/>
      <c r="G20" s="1078"/>
      <c r="H20" s="1078"/>
      <c r="I20" s="1078"/>
      <c r="J20" s="1078"/>
      <c r="K20" s="1078"/>
      <c r="L20" s="1077">
        <v>3932</v>
      </c>
      <c r="M20" s="1077"/>
      <c r="N20" s="1077"/>
      <c r="O20" s="1077"/>
      <c r="P20" s="1077"/>
      <c r="Q20" s="1077"/>
      <c r="R20" s="1076"/>
      <c r="S20" s="1076"/>
      <c r="T20" s="1076"/>
      <c r="U20" s="1076"/>
      <c r="V20" s="1075"/>
      <c r="W20" s="1074"/>
      <c r="X20" s="1073"/>
      <c r="Y20" s="1073"/>
      <c r="Z20" s="1073"/>
      <c r="AA20" s="1073"/>
      <c r="AB20" s="1073"/>
      <c r="AC20" s="1072"/>
      <c r="AD20" s="1072"/>
      <c r="AE20" s="1072"/>
      <c r="AF20" s="1072"/>
      <c r="AG20" s="1072"/>
      <c r="AH20" s="1072"/>
      <c r="AI20" s="1072"/>
      <c r="AJ20" s="1072"/>
      <c r="AK20" s="1072"/>
      <c r="AL20" s="1071"/>
      <c r="AM20" s="1070"/>
      <c r="AN20" s="989"/>
      <c r="AO20" s="989"/>
      <c r="AP20" s="989"/>
      <c r="AQ20" s="989"/>
      <c r="AR20" s="989"/>
      <c r="AS20" s="989"/>
      <c r="AT20" s="988"/>
      <c r="AU20" s="1069"/>
      <c r="AV20" s="1068"/>
      <c r="AW20" s="1068"/>
      <c r="AX20" s="1067"/>
      <c r="AY20" s="1005"/>
      <c r="AZ20" s="1004"/>
      <c r="BA20" s="1004"/>
      <c r="BB20" s="1004"/>
      <c r="BC20" s="1004"/>
      <c r="BD20" s="1004"/>
      <c r="BE20" s="1004"/>
      <c r="BF20" s="1004"/>
      <c r="BG20" s="1004"/>
      <c r="BH20" s="1004"/>
      <c r="BI20" s="1004"/>
      <c r="BJ20" s="1004"/>
      <c r="BK20" s="1004"/>
      <c r="BL20" s="1004"/>
      <c r="BM20" s="1003"/>
      <c r="BN20" s="1002"/>
      <c r="BO20" s="1001"/>
      <c r="BP20" s="1001"/>
      <c r="BQ20" s="1001"/>
      <c r="BR20" s="1001"/>
      <c r="BS20" s="1001"/>
      <c r="BT20" s="1001"/>
      <c r="BU20" s="1000"/>
      <c r="BV20" s="1002"/>
      <c r="BW20" s="1001"/>
      <c r="BX20" s="1001"/>
      <c r="BY20" s="1001"/>
      <c r="BZ20" s="1001"/>
      <c r="CA20" s="1001"/>
      <c r="CB20" s="1001"/>
      <c r="CC20" s="1000"/>
      <c r="CD20" s="1022"/>
      <c r="CE20" s="998"/>
      <c r="CF20" s="998"/>
      <c r="CG20" s="998"/>
      <c r="CH20" s="998"/>
      <c r="CI20" s="998"/>
      <c r="CJ20" s="998"/>
      <c r="CK20" s="998"/>
      <c r="CL20" s="998"/>
      <c r="CM20" s="998"/>
      <c r="CN20" s="998"/>
      <c r="CO20" s="998"/>
      <c r="CP20" s="998"/>
      <c r="CQ20" s="998"/>
      <c r="CR20" s="998"/>
      <c r="CS20" s="997"/>
      <c r="CT20" s="996"/>
      <c r="CU20" s="995"/>
      <c r="CV20" s="995"/>
      <c r="CW20" s="995"/>
      <c r="CX20" s="995"/>
      <c r="CY20" s="995"/>
      <c r="CZ20" s="995"/>
      <c r="DA20" s="994"/>
      <c r="DB20" s="996"/>
      <c r="DC20" s="995"/>
      <c r="DD20" s="995"/>
      <c r="DE20" s="995"/>
      <c r="DF20" s="995"/>
      <c r="DG20" s="995"/>
      <c r="DH20" s="995"/>
      <c r="DI20" s="994"/>
    </row>
    <row r="21" spans="1:113" ht="18.75" customHeight="1" thickBot="1" x14ac:dyDescent="0.2">
      <c r="A21" s="953"/>
      <c r="B21" s="1066" t="s">
        <v>471</v>
      </c>
      <c r="C21" s="1065"/>
      <c r="D21" s="1065"/>
      <c r="E21" s="1065"/>
      <c r="F21" s="1065"/>
      <c r="G21" s="1065"/>
      <c r="H21" s="1065"/>
      <c r="I21" s="1065"/>
      <c r="J21" s="1065"/>
      <c r="K21" s="1065"/>
      <c r="L21" s="1065"/>
      <c r="M21" s="1065"/>
      <c r="N21" s="1065"/>
      <c r="O21" s="1065"/>
      <c r="P21" s="1065"/>
      <c r="Q21" s="1065"/>
      <c r="R21" s="1065"/>
      <c r="S21" s="1065"/>
      <c r="T21" s="1065"/>
      <c r="U21" s="1065"/>
      <c r="V21" s="1065"/>
      <c r="W21" s="1065"/>
      <c r="X21" s="1065"/>
      <c r="Y21" s="1065"/>
      <c r="Z21" s="1065"/>
      <c r="AA21" s="1065"/>
      <c r="AB21" s="1065"/>
      <c r="AC21" s="1065"/>
      <c r="AD21" s="1065"/>
      <c r="AE21" s="1065"/>
      <c r="AF21" s="1065"/>
      <c r="AG21" s="1065"/>
      <c r="AH21" s="1065"/>
      <c r="AI21" s="1065"/>
      <c r="AJ21" s="1065"/>
      <c r="AK21" s="1065"/>
      <c r="AL21" s="1065"/>
      <c r="AM21" s="1065"/>
      <c r="AN21" s="1065"/>
      <c r="AO21" s="1065"/>
      <c r="AP21" s="1065"/>
      <c r="AQ21" s="1065"/>
      <c r="AR21" s="1065"/>
      <c r="AS21" s="1065"/>
      <c r="AT21" s="1065"/>
      <c r="AU21" s="1065"/>
      <c r="AV21" s="1065"/>
      <c r="AW21" s="1065"/>
      <c r="AX21" s="1064"/>
      <c r="AY21" s="975"/>
      <c r="AZ21" s="974"/>
      <c r="BA21" s="974"/>
      <c r="BB21" s="974"/>
      <c r="BC21" s="974"/>
      <c r="BD21" s="974"/>
      <c r="BE21" s="974"/>
      <c r="BF21" s="974"/>
      <c r="BG21" s="974"/>
      <c r="BH21" s="974"/>
      <c r="BI21" s="974"/>
      <c r="BJ21" s="974"/>
      <c r="BK21" s="974"/>
      <c r="BL21" s="974"/>
      <c r="BM21" s="973"/>
      <c r="BN21" s="972"/>
      <c r="BO21" s="971"/>
      <c r="BP21" s="971"/>
      <c r="BQ21" s="971"/>
      <c r="BR21" s="971"/>
      <c r="BS21" s="971"/>
      <c r="BT21" s="971"/>
      <c r="BU21" s="970"/>
      <c r="BV21" s="972"/>
      <c r="BW21" s="971"/>
      <c r="BX21" s="971"/>
      <c r="BY21" s="971"/>
      <c r="BZ21" s="971"/>
      <c r="CA21" s="971"/>
      <c r="CB21" s="971"/>
      <c r="CC21" s="970"/>
      <c r="CD21" s="1022"/>
      <c r="CE21" s="998"/>
      <c r="CF21" s="998"/>
      <c r="CG21" s="998"/>
      <c r="CH21" s="998"/>
      <c r="CI21" s="998"/>
      <c r="CJ21" s="998"/>
      <c r="CK21" s="998"/>
      <c r="CL21" s="998"/>
      <c r="CM21" s="998"/>
      <c r="CN21" s="998"/>
      <c r="CO21" s="998"/>
      <c r="CP21" s="998"/>
      <c r="CQ21" s="998"/>
      <c r="CR21" s="998"/>
      <c r="CS21" s="997"/>
      <c r="CT21" s="996"/>
      <c r="CU21" s="995"/>
      <c r="CV21" s="995"/>
      <c r="CW21" s="995"/>
      <c r="CX21" s="995"/>
      <c r="CY21" s="995"/>
      <c r="CZ21" s="995"/>
      <c r="DA21" s="994"/>
      <c r="DB21" s="996"/>
      <c r="DC21" s="995"/>
      <c r="DD21" s="995"/>
      <c r="DE21" s="995"/>
      <c r="DF21" s="995"/>
      <c r="DG21" s="995"/>
      <c r="DH21" s="995"/>
      <c r="DI21" s="994"/>
    </row>
    <row r="22" spans="1:113" ht="18.75" customHeight="1" x14ac:dyDescent="0.15">
      <c r="A22" s="953"/>
      <c r="B22" s="1063" t="s">
        <v>470</v>
      </c>
      <c r="C22" s="1060"/>
      <c r="D22" s="1059"/>
      <c r="E22" s="1058" t="s">
        <v>164</v>
      </c>
      <c r="F22" s="1057"/>
      <c r="G22" s="1057"/>
      <c r="H22" s="1057"/>
      <c r="I22" s="1057"/>
      <c r="J22" s="1057"/>
      <c r="K22" s="1056"/>
      <c r="L22" s="1058" t="s">
        <v>469</v>
      </c>
      <c r="M22" s="1057"/>
      <c r="N22" s="1057"/>
      <c r="O22" s="1057"/>
      <c r="P22" s="1056"/>
      <c r="Q22" s="1052" t="s">
        <v>465</v>
      </c>
      <c r="R22" s="1051"/>
      <c r="S22" s="1051"/>
      <c r="T22" s="1051"/>
      <c r="U22" s="1051"/>
      <c r="V22" s="1062"/>
      <c r="W22" s="1061" t="s">
        <v>468</v>
      </c>
      <c r="X22" s="1060"/>
      <c r="Y22" s="1059"/>
      <c r="Z22" s="1058" t="s">
        <v>164</v>
      </c>
      <c r="AA22" s="1057"/>
      <c r="AB22" s="1057"/>
      <c r="AC22" s="1057"/>
      <c r="AD22" s="1057"/>
      <c r="AE22" s="1057"/>
      <c r="AF22" s="1057"/>
      <c r="AG22" s="1056"/>
      <c r="AH22" s="1055" t="s">
        <v>467</v>
      </c>
      <c r="AI22" s="1057"/>
      <c r="AJ22" s="1057"/>
      <c r="AK22" s="1057"/>
      <c r="AL22" s="1056"/>
      <c r="AM22" s="1055" t="s">
        <v>466</v>
      </c>
      <c r="AN22" s="1054"/>
      <c r="AO22" s="1054"/>
      <c r="AP22" s="1054"/>
      <c r="AQ22" s="1054"/>
      <c r="AR22" s="1053"/>
      <c r="AS22" s="1052" t="s">
        <v>465</v>
      </c>
      <c r="AT22" s="1051"/>
      <c r="AU22" s="1051"/>
      <c r="AV22" s="1051"/>
      <c r="AW22" s="1051"/>
      <c r="AX22" s="1050"/>
      <c r="AY22" s="1028" t="s">
        <v>464</v>
      </c>
      <c r="AZ22" s="1027"/>
      <c r="BA22" s="1027"/>
      <c r="BB22" s="1027"/>
      <c r="BC22" s="1027"/>
      <c r="BD22" s="1027"/>
      <c r="BE22" s="1027"/>
      <c r="BF22" s="1027"/>
      <c r="BG22" s="1027"/>
      <c r="BH22" s="1027"/>
      <c r="BI22" s="1027"/>
      <c r="BJ22" s="1027"/>
      <c r="BK22" s="1027"/>
      <c r="BL22" s="1027"/>
      <c r="BM22" s="1026"/>
      <c r="BN22" s="1025">
        <v>5433081</v>
      </c>
      <c r="BO22" s="1024"/>
      <c r="BP22" s="1024"/>
      <c r="BQ22" s="1024"/>
      <c r="BR22" s="1024"/>
      <c r="BS22" s="1024"/>
      <c r="BT22" s="1024"/>
      <c r="BU22" s="1023"/>
      <c r="BV22" s="1025">
        <v>5798051</v>
      </c>
      <c r="BW22" s="1024"/>
      <c r="BX22" s="1024"/>
      <c r="BY22" s="1024"/>
      <c r="BZ22" s="1024"/>
      <c r="CA22" s="1024"/>
      <c r="CB22" s="1024"/>
      <c r="CC22" s="1023"/>
      <c r="CD22" s="1022"/>
      <c r="CE22" s="998"/>
      <c r="CF22" s="998"/>
      <c r="CG22" s="998"/>
      <c r="CH22" s="998"/>
      <c r="CI22" s="998"/>
      <c r="CJ22" s="998"/>
      <c r="CK22" s="998"/>
      <c r="CL22" s="998"/>
      <c r="CM22" s="998"/>
      <c r="CN22" s="998"/>
      <c r="CO22" s="998"/>
      <c r="CP22" s="998"/>
      <c r="CQ22" s="998"/>
      <c r="CR22" s="998"/>
      <c r="CS22" s="997"/>
      <c r="CT22" s="996"/>
      <c r="CU22" s="995"/>
      <c r="CV22" s="995"/>
      <c r="CW22" s="995"/>
      <c r="CX22" s="995"/>
      <c r="CY22" s="995"/>
      <c r="CZ22" s="995"/>
      <c r="DA22" s="994"/>
      <c r="DB22" s="996"/>
      <c r="DC22" s="995"/>
      <c r="DD22" s="995"/>
      <c r="DE22" s="995"/>
      <c r="DF22" s="995"/>
      <c r="DG22" s="995"/>
      <c r="DH22" s="995"/>
      <c r="DI22" s="994"/>
    </row>
    <row r="23" spans="1:113" ht="18.75" customHeight="1" x14ac:dyDescent="0.15">
      <c r="A23" s="953"/>
      <c r="B23" s="1021"/>
      <c r="C23" s="1020"/>
      <c r="D23" s="1019"/>
      <c r="E23" s="1048"/>
      <c r="F23" s="1047"/>
      <c r="G23" s="1047"/>
      <c r="H23" s="1047"/>
      <c r="I23" s="1047"/>
      <c r="J23" s="1047"/>
      <c r="K23" s="1046"/>
      <c r="L23" s="1048"/>
      <c r="M23" s="1047"/>
      <c r="N23" s="1047"/>
      <c r="O23" s="1047"/>
      <c r="P23" s="1046"/>
      <c r="Q23" s="1042"/>
      <c r="R23" s="1041"/>
      <c r="S23" s="1041"/>
      <c r="T23" s="1041"/>
      <c r="U23" s="1041"/>
      <c r="V23" s="1049"/>
      <c r="W23" s="1032"/>
      <c r="X23" s="1020"/>
      <c r="Y23" s="1019"/>
      <c r="Z23" s="1048"/>
      <c r="AA23" s="1047"/>
      <c r="AB23" s="1047"/>
      <c r="AC23" s="1047"/>
      <c r="AD23" s="1047"/>
      <c r="AE23" s="1047"/>
      <c r="AF23" s="1047"/>
      <c r="AG23" s="1046"/>
      <c r="AH23" s="1048"/>
      <c r="AI23" s="1047"/>
      <c r="AJ23" s="1047"/>
      <c r="AK23" s="1047"/>
      <c r="AL23" s="1046"/>
      <c r="AM23" s="1045"/>
      <c r="AN23" s="1044"/>
      <c r="AO23" s="1044"/>
      <c r="AP23" s="1044"/>
      <c r="AQ23" s="1044"/>
      <c r="AR23" s="1043"/>
      <c r="AS23" s="1042"/>
      <c r="AT23" s="1041"/>
      <c r="AU23" s="1041"/>
      <c r="AV23" s="1041"/>
      <c r="AW23" s="1041"/>
      <c r="AX23" s="1040"/>
      <c r="AY23" s="1005" t="s">
        <v>463</v>
      </c>
      <c r="AZ23" s="1004"/>
      <c r="BA23" s="1004"/>
      <c r="BB23" s="1004"/>
      <c r="BC23" s="1004"/>
      <c r="BD23" s="1004"/>
      <c r="BE23" s="1004"/>
      <c r="BF23" s="1004"/>
      <c r="BG23" s="1004"/>
      <c r="BH23" s="1004"/>
      <c r="BI23" s="1004"/>
      <c r="BJ23" s="1004"/>
      <c r="BK23" s="1004"/>
      <c r="BL23" s="1004"/>
      <c r="BM23" s="1003"/>
      <c r="BN23" s="1002">
        <v>3568887</v>
      </c>
      <c r="BO23" s="1001"/>
      <c r="BP23" s="1001"/>
      <c r="BQ23" s="1001"/>
      <c r="BR23" s="1001"/>
      <c r="BS23" s="1001"/>
      <c r="BT23" s="1001"/>
      <c r="BU23" s="1000"/>
      <c r="BV23" s="1002">
        <v>3806037</v>
      </c>
      <c r="BW23" s="1001"/>
      <c r="BX23" s="1001"/>
      <c r="BY23" s="1001"/>
      <c r="BZ23" s="1001"/>
      <c r="CA23" s="1001"/>
      <c r="CB23" s="1001"/>
      <c r="CC23" s="1000"/>
      <c r="CD23" s="1022"/>
      <c r="CE23" s="998"/>
      <c r="CF23" s="998"/>
      <c r="CG23" s="998"/>
      <c r="CH23" s="998"/>
      <c r="CI23" s="998"/>
      <c r="CJ23" s="998"/>
      <c r="CK23" s="998"/>
      <c r="CL23" s="998"/>
      <c r="CM23" s="998"/>
      <c r="CN23" s="998"/>
      <c r="CO23" s="998"/>
      <c r="CP23" s="998"/>
      <c r="CQ23" s="998"/>
      <c r="CR23" s="998"/>
      <c r="CS23" s="997"/>
      <c r="CT23" s="996"/>
      <c r="CU23" s="995"/>
      <c r="CV23" s="995"/>
      <c r="CW23" s="995"/>
      <c r="CX23" s="995"/>
      <c r="CY23" s="995"/>
      <c r="CZ23" s="995"/>
      <c r="DA23" s="994"/>
      <c r="DB23" s="996"/>
      <c r="DC23" s="995"/>
      <c r="DD23" s="995"/>
      <c r="DE23" s="995"/>
      <c r="DF23" s="995"/>
      <c r="DG23" s="995"/>
      <c r="DH23" s="995"/>
      <c r="DI23" s="994"/>
    </row>
    <row r="24" spans="1:113" ht="18.75" customHeight="1" thickBot="1" x14ac:dyDescent="0.2">
      <c r="A24" s="953"/>
      <c r="B24" s="1021"/>
      <c r="C24" s="1020"/>
      <c r="D24" s="1019"/>
      <c r="E24" s="1015" t="s">
        <v>462</v>
      </c>
      <c r="F24" s="1014"/>
      <c r="G24" s="1014"/>
      <c r="H24" s="1014"/>
      <c r="I24" s="1014"/>
      <c r="J24" s="1014"/>
      <c r="K24" s="1013"/>
      <c r="L24" s="1011">
        <v>1</v>
      </c>
      <c r="M24" s="1010"/>
      <c r="N24" s="1010"/>
      <c r="O24" s="1010"/>
      <c r="P24" s="1012"/>
      <c r="Q24" s="1011">
        <v>7840</v>
      </c>
      <c r="R24" s="1010"/>
      <c r="S24" s="1010"/>
      <c r="T24" s="1010"/>
      <c r="U24" s="1010"/>
      <c r="V24" s="1012"/>
      <c r="W24" s="1032"/>
      <c r="X24" s="1020"/>
      <c r="Y24" s="1019"/>
      <c r="Z24" s="1015" t="s">
        <v>461</v>
      </c>
      <c r="AA24" s="1014"/>
      <c r="AB24" s="1014"/>
      <c r="AC24" s="1014"/>
      <c r="AD24" s="1014"/>
      <c r="AE24" s="1014"/>
      <c r="AF24" s="1014"/>
      <c r="AG24" s="1013"/>
      <c r="AH24" s="1011">
        <v>113</v>
      </c>
      <c r="AI24" s="1010"/>
      <c r="AJ24" s="1010"/>
      <c r="AK24" s="1010"/>
      <c r="AL24" s="1012"/>
      <c r="AM24" s="1011">
        <v>341486</v>
      </c>
      <c r="AN24" s="1010"/>
      <c r="AO24" s="1010"/>
      <c r="AP24" s="1010"/>
      <c r="AQ24" s="1010"/>
      <c r="AR24" s="1012"/>
      <c r="AS24" s="1011">
        <v>3022</v>
      </c>
      <c r="AT24" s="1010"/>
      <c r="AU24" s="1010"/>
      <c r="AV24" s="1010"/>
      <c r="AW24" s="1010"/>
      <c r="AX24" s="1009"/>
      <c r="AY24" s="975" t="s">
        <v>460</v>
      </c>
      <c r="AZ24" s="974"/>
      <c r="BA24" s="974"/>
      <c r="BB24" s="974"/>
      <c r="BC24" s="974"/>
      <c r="BD24" s="974"/>
      <c r="BE24" s="974"/>
      <c r="BF24" s="974"/>
      <c r="BG24" s="974"/>
      <c r="BH24" s="974"/>
      <c r="BI24" s="974"/>
      <c r="BJ24" s="974"/>
      <c r="BK24" s="974"/>
      <c r="BL24" s="974"/>
      <c r="BM24" s="973"/>
      <c r="BN24" s="1002">
        <v>3572879</v>
      </c>
      <c r="BO24" s="1001"/>
      <c r="BP24" s="1001"/>
      <c r="BQ24" s="1001"/>
      <c r="BR24" s="1001"/>
      <c r="BS24" s="1001"/>
      <c r="BT24" s="1001"/>
      <c r="BU24" s="1000"/>
      <c r="BV24" s="1002">
        <v>3697581</v>
      </c>
      <c r="BW24" s="1001"/>
      <c r="BX24" s="1001"/>
      <c r="BY24" s="1001"/>
      <c r="BZ24" s="1001"/>
      <c r="CA24" s="1001"/>
      <c r="CB24" s="1001"/>
      <c r="CC24" s="1000"/>
      <c r="CD24" s="1022"/>
      <c r="CE24" s="998"/>
      <c r="CF24" s="998"/>
      <c r="CG24" s="998"/>
      <c r="CH24" s="998"/>
      <c r="CI24" s="998"/>
      <c r="CJ24" s="998"/>
      <c r="CK24" s="998"/>
      <c r="CL24" s="998"/>
      <c r="CM24" s="998"/>
      <c r="CN24" s="998"/>
      <c r="CO24" s="998"/>
      <c r="CP24" s="998"/>
      <c r="CQ24" s="998"/>
      <c r="CR24" s="998"/>
      <c r="CS24" s="997"/>
      <c r="CT24" s="996"/>
      <c r="CU24" s="995"/>
      <c r="CV24" s="995"/>
      <c r="CW24" s="995"/>
      <c r="CX24" s="995"/>
      <c r="CY24" s="995"/>
      <c r="CZ24" s="995"/>
      <c r="DA24" s="994"/>
      <c r="DB24" s="996"/>
      <c r="DC24" s="995"/>
      <c r="DD24" s="995"/>
      <c r="DE24" s="995"/>
      <c r="DF24" s="995"/>
      <c r="DG24" s="995"/>
      <c r="DH24" s="995"/>
      <c r="DI24" s="994"/>
    </row>
    <row r="25" spans="1:113" ht="18.75" customHeight="1" x14ac:dyDescent="0.15">
      <c r="A25" s="953"/>
      <c r="B25" s="1021"/>
      <c r="C25" s="1020"/>
      <c r="D25" s="1019"/>
      <c r="E25" s="1015" t="s">
        <v>459</v>
      </c>
      <c r="F25" s="1014"/>
      <c r="G25" s="1014"/>
      <c r="H25" s="1014"/>
      <c r="I25" s="1014"/>
      <c r="J25" s="1014"/>
      <c r="K25" s="1013"/>
      <c r="L25" s="1011">
        <v>1</v>
      </c>
      <c r="M25" s="1010"/>
      <c r="N25" s="1010"/>
      <c r="O25" s="1010"/>
      <c r="P25" s="1012"/>
      <c r="Q25" s="1011">
        <v>5980</v>
      </c>
      <c r="R25" s="1010"/>
      <c r="S25" s="1010"/>
      <c r="T25" s="1010"/>
      <c r="U25" s="1010"/>
      <c r="V25" s="1012"/>
      <c r="W25" s="1032"/>
      <c r="X25" s="1020"/>
      <c r="Y25" s="1019"/>
      <c r="Z25" s="1015" t="s">
        <v>458</v>
      </c>
      <c r="AA25" s="1014"/>
      <c r="AB25" s="1014"/>
      <c r="AC25" s="1014"/>
      <c r="AD25" s="1014"/>
      <c r="AE25" s="1014"/>
      <c r="AF25" s="1014"/>
      <c r="AG25" s="1013"/>
      <c r="AH25" s="1011" t="s">
        <v>18</v>
      </c>
      <c r="AI25" s="1010"/>
      <c r="AJ25" s="1010"/>
      <c r="AK25" s="1010"/>
      <c r="AL25" s="1012"/>
      <c r="AM25" s="1011" t="s">
        <v>18</v>
      </c>
      <c r="AN25" s="1010"/>
      <c r="AO25" s="1010"/>
      <c r="AP25" s="1010"/>
      <c r="AQ25" s="1010"/>
      <c r="AR25" s="1012"/>
      <c r="AS25" s="1011" t="s">
        <v>18</v>
      </c>
      <c r="AT25" s="1010"/>
      <c r="AU25" s="1010"/>
      <c r="AV25" s="1010"/>
      <c r="AW25" s="1010"/>
      <c r="AX25" s="1009"/>
      <c r="AY25" s="1028" t="s">
        <v>457</v>
      </c>
      <c r="AZ25" s="1027"/>
      <c r="BA25" s="1027"/>
      <c r="BB25" s="1027"/>
      <c r="BC25" s="1027"/>
      <c r="BD25" s="1027"/>
      <c r="BE25" s="1027"/>
      <c r="BF25" s="1027"/>
      <c r="BG25" s="1027"/>
      <c r="BH25" s="1027"/>
      <c r="BI25" s="1027"/>
      <c r="BJ25" s="1027"/>
      <c r="BK25" s="1027"/>
      <c r="BL25" s="1027"/>
      <c r="BM25" s="1026"/>
      <c r="BN25" s="1025">
        <v>4322012</v>
      </c>
      <c r="BO25" s="1024"/>
      <c r="BP25" s="1024"/>
      <c r="BQ25" s="1024"/>
      <c r="BR25" s="1024"/>
      <c r="BS25" s="1024"/>
      <c r="BT25" s="1024"/>
      <c r="BU25" s="1023"/>
      <c r="BV25" s="1025">
        <v>2823878</v>
      </c>
      <c r="BW25" s="1024"/>
      <c r="BX25" s="1024"/>
      <c r="BY25" s="1024"/>
      <c r="BZ25" s="1024"/>
      <c r="CA25" s="1024"/>
      <c r="CB25" s="1024"/>
      <c r="CC25" s="1023"/>
      <c r="CD25" s="1022"/>
      <c r="CE25" s="998"/>
      <c r="CF25" s="998"/>
      <c r="CG25" s="998"/>
      <c r="CH25" s="998"/>
      <c r="CI25" s="998"/>
      <c r="CJ25" s="998"/>
      <c r="CK25" s="998"/>
      <c r="CL25" s="998"/>
      <c r="CM25" s="998"/>
      <c r="CN25" s="998"/>
      <c r="CO25" s="998"/>
      <c r="CP25" s="998"/>
      <c r="CQ25" s="998"/>
      <c r="CR25" s="998"/>
      <c r="CS25" s="997"/>
      <c r="CT25" s="996"/>
      <c r="CU25" s="995"/>
      <c r="CV25" s="995"/>
      <c r="CW25" s="995"/>
      <c r="CX25" s="995"/>
      <c r="CY25" s="995"/>
      <c r="CZ25" s="995"/>
      <c r="DA25" s="994"/>
      <c r="DB25" s="996"/>
      <c r="DC25" s="995"/>
      <c r="DD25" s="995"/>
      <c r="DE25" s="995"/>
      <c r="DF25" s="995"/>
      <c r="DG25" s="995"/>
      <c r="DH25" s="995"/>
      <c r="DI25" s="994"/>
    </row>
    <row r="26" spans="1:113" ht="18.75" customHeight="1" x14ac:dyDescent="0.15">
      <c r="A26" s="953"/>
      <c r="B26" s="1021"/>
      <c r="C26" s="1020"/>
      <c r="D26" s="1019"/>
      <c r="E26" s="1015" t="s">
        <v>456</v>
      </c>
      <c r="F26" s="1014"/>
      <c r="G26" s="1014"/>
      <c r="H26" s="1014"/>
      <c r="I26" s="1014"/>
      <c r="J26" s="1014"/>
      <c r="K26" s="1013"/>
      <c r="L26" s="1011">
        <v>1</v>
      </c>
      <c r="M26" s="1010"/>
      <c r="N26" s="1010"/>
      <c r="O26" s="1010"/>
      <c r="P26" s="1012"/>
      <c r="Q26" s="1011">
        <v>5440</v>
      </c>
      <c r="R26" s="1010"/>
      <c r="S26" s="1010"/>
      <c r="T26" s="1010"/>
      <c r="U26" s="1010"/>
      <c r="V26" s="1012"/>
      <c r="W26" s="1032"/>
      <c r="X26" s="1020"/>
      <c r="Y26" s="1019"/>
      <c r="Z26" s="1015" t="s">
        <v>455</v>
      </c>
      <c r="AA26" s="1039"/>
      <c r="AB26" s="1039"/>
      <c r="AC26" s="1039"/>
      <c r="AD26" s="1039"/>
      <c r="AE26" s="1039"/>
      <c r="AF26" s="1039"/>
      <c r="AG26" s="1038"/>
      <c r="AH26" s="1011">
        <v>3</v>
      </c>
      <c r="AI26" s="1010"/>
      <c r="AJ26" s="1010"/>
      <c r="AK26" s="1010"/>
      <c r="AL26" s="1012"/>
      <c r="AM26" s="1011">
        <v>8823</v>
      </c>
      <c r="AN26" s="1010"/>
      <c r="AO26" s="1010"/>
      <c r="AP26" s="1010"/>
      <c r="AQ26" s="1010"/>
      <c r="AR26" s="1012"/>
      <c r="AS26" s="1011">
        <v>2941</v>
      </c>
      <c r="AT26" s="1010"/>
      <c r="AU26" s="1010"/>
      <c r="AV26" s="1010"/>
      <c r="AW26" s="1010"/>
      <c r="AX26" s="1009"/>
      <c r="AY26" s="1037" t="s">
        <v>454</v>
      </c>
      <c r="AZ26" s="961"/>
      <c r="BA26" s="961"/>
      <c r="BB26" s="961"/>
      <c r="BC26" s="961"/>
      <c r="BD26" s="961"/>
      <c r="BE26" s="961"/>
      <c r="BF26" s="961"/>
      <c r="BG26" s="961"/>
      <c r="BH26" s="961"/>
      <c r="BI26" s="961"/>
      <c r="BJ26" s="961"/>
      <c r="BK26" s="961"/>
      <c r="BL26" s="961"/>
      <c r="BM26" s="1036"/>
      <c r="BN26" s="1002" t="s">
        <v>18</v>
      </c>
      <c r="BO26" s="1001"/>
      <c r="BP26" s="1001"/>
      <c r="BQ26" s="1001"/>
      <c r="BR26" s="1001"/>
      <c r="BS26" s="1001"/>
      <c r="BT26" s="1001"/>
      <c r="BU26" s="1000"/>
      <c r="BV26" s="1002" t="s">
        <v>18</v>
      </c>
      <c r="BW26" s="1001"/>
      <c r="BX26" s="1001"/>
      <c r="BY26" s="1001"/>
      <c r="BZ26" s="1001"/>
      <c r="CA26" s="1001"/>
      <c r="CB26" s="1001"/>
      <c r="CC26" s="1000"/>
      <c r="CD26" s="1022"/>
      <c r="CE26" s="998"/>
      <c r="CF26" s="998"/>
      <c r="CG26" s="998"/>
      <c r="CH26" s="998"/>
      <c r="CI26" s="998"/>
      <c r="CJ26" s="998"/>
      <c r="CK26" s="998"/>
      <c r="CL26" s="998"/>
      <c r="CM26" s="998"/>
      <c r="CN26" s="998"/>
      <c r="CO26" s="998"/>
      <c r="CP26" s="998"/>
      <c r="CQ26" s="998"/>
      <c r="CR26" s="998"/>
      <c r="CS26" s="997"/>
      <c r="CT26" s="996"/>
      <c r="CU26" s="995"/>
      <c r="CV26" s="995"/>
      <c r="CW26" s="995"/>
      <c r="CX26" s="995"/>
      <c r="CY26" s="995"/>
      <c r="CZ26" s="995"/>
      <c r="DA26" s="994"/>
      <c r="DB26" s="996"/>
      <c r="DC26" s="995"/>
      <c r="DD26" s="995"/>
      <c r="DE26" s="995"/>
      <c r="DF26" s="995"/>
      <c r="DG26" s="995"/>
      <c r="DH26" s="995"/>
      <c r="DI26" s="994"/>
    </row>
    <row r="27" spans="1:113" ht="18.75" customHeight="1" thickBot="1" x14ac:dyDescent="0.2">
      <c r="A27" s="953"/>
      <c r="B27" s="1021"/>
      <c r="C27" s="1020"/>
      <c r="D27" s="1019"/>
      <c r="E27" s="1015" t="s">
        <v>453</v>
      </c>
      <c r="F27" s="1014"/>
      <c r="G27" s="1014"/>
      <c r="H27" s="1014"/>
      <c r="I27" s="1014"/>
      <c r="J27" s="1014"/>
      <c r="K27" s="1013"/>
      <c r="L27" s="1011">
        <v>1</v>
      </c>
      <c r="M27" s="1010"/>
      <c r="N27" s="1010"/>
      <c r="O27" s="1010"/>
      <c r="P27" s="1012"/>
      <c r="Q27" s="1011">
        <v>3136</v>
      </c>
      <c r="R27" s="1010"/>
      <c r="S27" s="1010"/>
      <c r="T27" s="1010"/>
      <c r="U27" s="1010"/>
      <c r="V27" s="1012"/>
      <c r="W27" s="1032"/>
      <c r="X27" s="1020"/>
      <c r="Y27" s="1019"/>
      <c r="Z27" s="1015" t="s">
        <v>452</v>
      </c>
      <c r="AA27" s="1014"/>
      <c r="AB27" s="1014"/>
      <c r="AC27" s="1014"/>
      <c r="AD27" s="1014"/>
      <c r="AE27" s="1014"/>
      <c r="AF27" s="1014"/>
      <c r="AG27" s="1013"/>
      <c r="AH27" s="1011" t="s">
        <v>18</v>
      </c>
      <c r="AI27" s="1010"/>
      <c r="AJ27" s="1010"/>
      <c r="AK27" s="1010"/>
      <c r="AL27" s="1012"/>
      <c r="AM27" s="1011" t="s">
        <v>18</v>
      </c>
      <c r="AN27" s="1010"/>
      <c r="AO27" s="1010"/>
      <c r="AP27" s="1010"/>
      <c r="AQ27" s="1010"/>
      <c r="AR27" s="1012"/>
      <c r="AS27" s="1011" t="s">
        <v>18</v>
      </c>
      <c r="AT27" s="1010"/>
      <c r="AU27" s="1010"/>
      <c r="AV27" s="1010"/>
      <c r="AW27" s="1010"/>
      <c r="AX27" s="1009"/>
      <c r="AY27" s="1035" t="s">
        <v>451</v>
      </c>
      <c r="AZ27" s="1034"/>
      <c r="BA27" s="1034"/>
      <c r="BB27" s="1034"/>
      <c r="BC27" s="1034"/>
      <c r="BD27" s="1034"/>
      <c r="BE27" s="1034"/>
      <c r="BF27" s="1034"/>
      <c r="BG27" s="1034"/>
      <c r="BH27" s="1034"/>
      <c r="BI27" s="1034"/>
      <c r="BJ27" s="1034"/>
      <c r="BK27" s="1034"/>
      <c r="BL27" s="1034"/>
      <c r="BM27" s="1033"/>
      <c r="BN27" s="972">
        <v>39007</v>
      </c>
      <c r="BO27" s="971"/>
      <c r="BP27" s="971"/>
      <c r="BQ27" s="971"/>
      <c r="BR27" s="971"/>
      <c r="BS27" s="971"/>
      <c r="BT27" s="971"/>
      <c r="BU27" s="970"/>
      <c r="BV27" s="972">
        <v>38985</v>
      </c>
      <c r="BW27" s="971"/>
      <c r="BX27" s="971"/>
      <c r="BY27" s="971"/>
      <c r="BZ27" s="971"/>
      <c r="CA27" s="971"/>
      <c r="CB27" s="971"/>
      <c r="CC27" s="970"/>
      <c r="CD27" s="999"/>
      <c r="CE27" s="998"/>
      <c r="CF27" s="998"/>
      <c r="CG27" s="998"/>
      <c r="CH27" s="998"/>
      <c r="CI27" s="998"/>
      <c r="CJ27" s="998"/>
      <c r="CK27" s="998"/>
      <c r="CL27" s="998"/>
      <c r="CM27" s="998"/>
      <c r="CN27" s="998"/>
      <c r="CO27" s="998"/>
      <c r="CP27" s="998"/>
      <c r="CQ27" s="998"/>
      <c r="CR27" s="998"/>
      <c r="CS27" s="997"/>
      <c r="CT27" s="996"/>
      <c r="CU27" s="995"/>
      <c r="CV27" s="995"/>
      <c r="CW27" s="995"/>
      <c r="CX27" s="995"/>
      <c r="CY27" s="995"/>
      <c r="CZ27" s="995"/>
      <c r="DA27" s="994"/>
      <c r="DB27" s="996"/>
      <c r="DC27" s="995"/>
      <c r="DD27" s="995"/>
      <c r="DE27" s="995"/>
      <c r="DF27" s="995"/>
      <c r="DG27" s="995"/>
      <c r="DH27" s="995"/>
      <c r="DI27" s="994"/>
    </row>
    <row r="28" spans="1:113" ht="18.75" customHeight="1" x14ac:dyDescent="0.15">
      <c r="A28" s="953"/>
      <c r="B28" s="1021"/>
      <c r="C28" s="1020"/>
      <c r="D28" s="1019"/>
      <c r="E28" s="1015" t="s">
        <v>450</v>
      </c>
      <c r="F28" s="1014"/>
      <c r="G28" s="1014"/>
      <c r="H28" s="1014"/>
      <c r="I28" s="1014"/>
      <c r="J28" s="1014"/>
      <c r="K28" s="1013"/>
      <c r="L28" s="1011">
        <v>1</v>
      </c>
      <c r="M28" s="1010"/>
      <c r="N28" s="1010"/>
      <c r="O28" s="1010"/>
      <c r="P28" s="1012"/>
      <c r="Q28" s="1011">
        <v>2587</v>
      </c>
      <c r="R28" s="1010"/>
      <c r="S28" s="1010"/>
      <c r="T28" s="1010"/>
      <c r="U28" s="1010"/>
      <c r="V28" s="1012"/>
      <c r="W28" s="1032"/>
      <c r="X28" s="1020"/>
      <c r="Y28" s="1019"/>
      <c r="Z28" s="1015" t="s">
        <v>449</v>
      </c>
      <c r="AA28" s="1014"/>
      <c r="AB28" s="1014"/>
      <c r="AC28" s="1014"/>
      <c r="AD28" s="1014"/>
      <c r="AE28" s="1014"/>
      <c r="AF28" s="1014"/>
      <c r="AG28" s="1013"/>
      <c r="AH28" s="1011" t="s">
        <v>18</v>
      </c>
      <c r="AI28" s="1010"/>
      <c r="AJ28" s="1010"/>
      <c r="AK28" s="1010"/>
      <c r="AL28" s="1012"/>
      <c r="AM28" s="1011" t="s">
        <v>18</v>
      </c>
      <c r="AN28" s="1010"/>
      <c r="AO28" s="1010"/>
      <c r="AP28" s="1010"/>
      <c r="AQ28" s="1010"/>
      <c r="AR28" s="1012"/>
      <c r="AS28" s="1011" t="s">
        <v>18</v>
      </c>
      <c r="AT28" s="1010"/>
      <c r="AU28" s="1010"/>
      <c r="AV28" s="1010"/>
      <c r="AW28" s="1010"/>
      <c r="AX28" s="1009"/>
      <c r="AY28" s="1031" t="s">
        <v>448</v>
      </c>
      <c r="AZ28" s="1030"/>
      <c r="BA28" s="1030"/>
      <c r="BB28" s="1029"/>
      <c r="BC28" s="1028" t="s">
        <v>421</v>
      </c>
      <c r="BD28" s="1027"/>
      <c r="BE28" s="1027"/>
      <c r="BF28" s="1027"/>
      <c r="BG28" s="1027"/>
      <c r="BH28" s="1027"/>
      <c r="BI28" s="1027"/>
      <c r="BJ28" s="1027"/>
      <c r="BK28" s="1027"/>
      <c r="BL28" s="1027"/>
      <c r="BM28" s="1026"/>
      <c r="BN28" s="1025">
        <v>1134358</v>
      </c>
      <c r="BO28" s="1024"/>
      <c r="BP28" s="1024"/>
      <c r="BQ28" s="1024"/>
      <c r="BR28" s="1024"/>
      <c r="BS28" s="1024"/>
      <c r="BT28" s="1024"/>
      <c r="BU28" s="1023"/>
      <c r="BV28" s="1025">
        <v>1420460</v>
      </c>
      <c r="BW28" s="1024"/>
      <c r="BX28" s="1024"/>
      <c r="BY28" s="1024"/>
      <c r="BZ28" s="1024"/>
      <c r="CA28" s="1024"/>
      <c r="CB28" s="1024"/>
      <c r="CC28" s="1023"/>
      <c r="CD28" s="1022"/>
      <c r="CE28" s="998"/>
      <c r="CF28" s="998"/>
      <c r="CG28" s="998"/>
      <c r="CH28" s="998"/>
      <c r="CI28" s="998"/>
      <c r="CJ28" s="998"/>
      <c r="CK28" s="998"/>
      <c r="CL28" s="998"/>
      <c r="CM28" s="998"/>
      <c r="CN28" s="998"/>
      <c r="CO28" s="998"/>
      <c r="CP28" s="998"/>
      <c r="CQ28" s="998"/>
      <c r="CR28" s="998"/>
      <c r="CS28" s="997"/>
      <c r="CT28" s="996"/>
      <c r="CU28" s="995"/>
      <c r="CV28" s="995"/>
      <c r="CW28" s="995"/>
      <c r="CX28" s="995"/>
      <c r="CY28" s="995"/>
      <c r="CZ28" s="995"/>
      <c r="DA28" s="994"/>
      <c r="DB28" s="996"/>
      <c r="DC28" s="995"/>
      <c r="DD28" s="995"/>
      <c r="DE28" s="995"/>
      <c r="DF28" s="995"/>
      <c r="DG28" s="995"/>
      <c r="DH28" s="995"/>
      <c r="DI28" s="994"/>
    </row>
    <row r="29" spans="1:113" ht="18.75" customHeight="1" x14ac:dyDescent="0.15">
      <c r="A29" s="953"/>
      <c r="B29" s="1021"/>
      <c r="C29" s="1020"/>
      <c r="D29" s="1019"/>
      <c r="E29" s="1015" t="s">
        <v>447</v>
      </c>
      <c r="F29" s="1014"/>
      <c r="G29" s="1014"/>
      <c r="H29" s="1014"/>
      <c r="I29" s="1014"/>
      <c r="J29" s="1014"/>
      <c r="K29" s="1013"/>
      <c r="L29" s="1011">
        <v>10</v>
      </c>
      <c r="M29" s="1010"/>
      <c r="N29" s="1010"/>
      <c r="O29" s="1010"/>
      <c r="P29" s="1012"/>
      <c r="Q29" s="1011">
        <v>2352</v>
      </c>
      <c r="R29" s="1010"/>
      <c r="S29" s="1010"/>
      <c r="T29" s="1010"/>
      <c r="U29" s="1010"/>
      <c r="V29" s="1012"/>
      <c r="W29" s="1018"/>
      <c r="X29" s="1017"/>
      <c r="Y29" s="1016"/>
      <c r="Z29" s="1015" t="s">
        <v>71</v>
      </c>
      <c r="AA29" s="1014"/>
      <c r="AB29" s="1014"/>
      <c r="AC29" s="1014"/>
      <c r="AD29" s="1014"/>
      <c r="AE29" s="1014"/>
      <c r="AF29" s="1014"/>
      <c r="AG29" s="1013"/>
      <c r="AH29" s="1011">
        <v>113</v>
      </c>
      <c r="AI29" s="1010"/>
      <c r="AJ29" s="1010"/>
      <c r="AK29" s="1010"/>
      <c r="AL29" s="1012"/>
      <c r="AM29" s="1011">
        <v>341486</v>
      </c>
      <c r="AN29" s="1010"/>
      <c r="AO29" s="1010"/>
      <c r="AP29" s="1010"/>
      <c r="AQ29" s="1010"/>
      <c r="AR29" s="1012"/>
      <c r="AS29" s="1011">
        <v>3022</v>
      </c>
      <c r="AT29" s="1010"/>
      <c r="AU29" s="1010"/>
      <c r="AV29" s="1010"/>
      <c r="AW29" s="1010"/>
      <c r="AX29" s="1009"/>
      <c r="AY29" s="1008"/>
      <c r="AZ29" s="1007"/>
      <c r="BA29" s="1007"/>
      <c r="BB29" s="1006"/>
      <c r="BC29" s="1005" t="s">
        <v>446</v>
      </c>
      <c r="BD29" s="1004"/>
      <c r="BE29" s="1004"/>
      <c r="BF29" s="1004"/>
      <c r="BG29" s="1004"/>
      <c r="BH29" s="1004"/>
      <c r="BI29" s="1004"/>
      <c r="BJ29" s="1004"/>
      <c r="BK29" s="1004"/>
      <c r="BL29" s="1004"/>
      <c r="BM29" s="1003"/>
      <c r="BN29" s="1002">
        <v>89958</v>
      </c>
      <c r="BO29" s="1001"/>
      <c r="BP29" s="1001"/>
      <c r="BQ29" s="1001"/>
      <c r="BR29" s="1001"/>
      <c r="BS29" s="1001"/>
      <c r="BT29" s="1001"/>
      <c r="BU29" s="1000"/>
      <c r="BV29" s="1002">
        <v>60349</v>
      </c>
      <c r="BW29" s="1001"/>
      <c r="BX29" s="1001"/>
      <c r="BY29" s="1001"/>
      <c r="BZ29" s="1001"/>
      <c r="CA29" s="1001"/>
      <c r="CB29" s="1001"/>
      <c r="CC29" s="1000"/>
      <c r="CD29" s="999"/>
      <c r="CE29" s="998"/>
      <c r="CF29" s="998"/>
      <c r="CG29" s="998"/>
      <c r="CH29" s="998"/>
      <c r="CI29" s="998"/>
      <c r="CJ29" s="998"/>
      <c r="CK29" s="998"/>
      <c r="CL29" s="998"/>
      <c r="CM29" s="998"/>
      <c r="CN29" s="998"/>
      <c r="CO29" s="998"/>
      <c r="CP29" s="998"/>
      <c r="CQ29" s="998"/>
      <c r="CR29" s="998"/>
      <c r="CS29" s="997"/>
      <c r="CT29" s="996"/>
      <c r="CU29" s="995"/>
      <c r="CV29" s="995"/>
      <c r="CW29" s="995"/>
      <c r="CX29" s="995"/>
      <c r="CY29" s="995"/>
      <c r="CZ29" s="995"/>
      <c r="DA29" s="994"/>
      <c r="DB29" s="996"/>
      <c r="DC29" s="995"/>
      <c r="DD29" s="995"/>
      <c r="DE29" s="995"/>
      <c r="DF29" s="995"/>
      <c r="DG29" s="995"/>
      <c r="DH29" s="995"/>
      <c r="DI29" s="994"/>
    </row>
    <row r="30" spans="1:113" ht="18.75" customHeight="1" thickBot="1" x14ac:dyDescent="0.2">
      <c r="A30" s="953"/>
      <c r="B30" s="993"/>
      <c r="C30" s="992"/>
      <c r="D30" s="991"/>
      <c r="E30" s="990"/>
      <c r="F30" s="989"/>
      <c r="G30" s="989"/>
      <c r="H30" s="989"/>
      <c r="I30" s="989"/>
      <c r="J30" s="989"/>
      <c r="K30" s="988"/>
      <c r="L30" s="987"/>
      <c r="M30" s="986"/>
      <c r="N30" s="986"/>
      <c r="O30" s="986"/>
      <c r="P30" s="985"/>
      <c r="Q30" s="987"/>
      <c r="R30" s="986"/>
      <c r="S30" s="986"/>
      <c r="T30" s="986"/>
      <c r="U30" s="986"/>
      <c r="V30" s="985"/>
      <c r="W30" s="984" t="s">
        <v>445</v>
      </c>
      <c r="X30" s="983"/>
      <c r="Y30" s="983"/>
      <c r="Z30" s="983"/>
      <c r="AA30" s="983"/>
      <c r="AB30" s="983"/>
      <c r="AC30" s="983"/>
      <c r="AD30" s="983"/>
      <c r="AE30" s="983"/>
      <c r="AF30" s="983"/>
      <c r="AG30" s="982"/>
      <c r="AH30" s="981">
        <v>92.9</v>
      </c>
      <c r="AI30" s="980"/>
      <c r="AJ30" s="980"/>
      <c r="AK30" s="980"/>
      <c r="AL30" s="980"/>
      <c r="AM30" s="980"/>
      <c r="AN30" s="980"/>
      <c r="AO30" s="980"/>
      <c r="AP30" s="980"/>
      <c r="AQ30" s="980"/>
      <c r="AR30" s="980"/>
      <c r="AS30" s="980"/>
      <c r="AT30" s="980"/>
      <c r="AU30" s="980"/>
      <c r="AV30" s="980"/>
      <c r="AW30" s="980"/>
      <c r="AX30" s="979"/>
      <c r="AY30" s="978"/>
      <c r="AZ30" s="977"/>
      <c r="BA30" s="977"/>
      <c r="BB30" s="976"/>
      <c r="BC30" s="975" t="s">
        <v>419</v>
      </c>
      <c r="BD30" s="974"/>
      <c r="BE30" s="974"/>
      <c r="BF30" s="974"/>
      <c r="BG30" s="974"/>
      <c r="BH30" s="974"/>
      <c r="BI30" s="974"/>
      <c r="BJ30" s="974"/>
      <c r="BK30" s="974"/>
      <c r="BL30" s="974"/>
      <c r="BM30" s="973"/>
      <c r="BN30" s="972">
        <v>1358529</v>
      </c>
      <c r="BO30" s="971"/>
      <c r="BP30" s="971"/>
      <c r="BQ30" s="971"/>
      <c r="BR30" s="971"/>
      <c r="BS30" s="971"/>
      <c r="BT30" s="971"/>
      <c r="BU30" s="970"/>
      <c r="BV30" s="972">
        <v>1268071</v>
      </c>
      <c r="BW30" s="971"/>
      <c r="BX30" s="971"/>
      <c r="BY30" s="971"/>
      <c r="BZ30" s="971"/>
      <c r="CA30" s="971"/>
      <c r="CB30" s="971"/>
      <c r="CC30" s="970"/>
      <c r="CD30" s="969"/>
      <c r="CE30" s="968"/>
      <c r="CF30" s="968"/>
      <c r="CG30" s="968"/>
      <c r="CH30" s="968"/>
      <c r="CI30" s="968"/>
      <c r="CJ30" s="968"/>
      <c r="CK30" s="968"/>
      <c r="CL30" s="968"/>
      <c r="CM30" s="968"/>
      <c r="CN30" s="968"/>
      <c r="CO30" s="968"/>
      <c r="CP30" s="968"/>
      <c r="CQ30" s="968"/>
      <c r="CR30" s="968"/>
      <c r="CS30" s="967"/>
      <c r="CT30" s="966"/>
      <c r="CU30" s="965"/>
      <c r="CV30" s="965"/>
      <c r="CW30" s="965"/>
      <c r="CX30" s="965"/>
      <c r="CY30" s="965"/>
      <c r="CZ30" s="965"/>
      <c r="DA30" s="964"/>
      <c r="DB30" s="966"/>
      <c r="DC30" s="965"/>
      <c r="DD30" s="965"/>
      <c r="DE30" s="965"/>
      <c r="DF30" s="965"/>
      <c r="DG30" s="965"/>
      <c r="DH30" s="965"/>
      <c r="DI30" s="964"/>
    </row>
    <row r="31" spans="1:113" ht="13.5" customHeight="1" x14ac:dyDescent="0.15">
      <c r="A31" s="953"/>
      <c r="B31" s="963"/>
      <c r="DI31" s="960"/>
    </row>
    <row r="32" spans="1:113" ht="13.5" customHeight="1" x14ac:dyDescent="0.15">
      <c r="A32" s="953"/>
      <c r="B32" s="954"/>
      <c r="C32" s="962" t="s">
        <v>444</v>
      </c>
      <c r="D32" s="962"/>
      <c r="E32" s="962"/>
      <c r="F32" s="962"/>
      <c r="G32" s="962"/>
      <c r="H32" s="962"/>
      <c r="I32" s="962"/>
      <c r="J32" s="962"/>
      <c r="K32" s="962"/>
      <c r="L32" s="962"/>
      <c r="M32" s="962"/>
      <c r="N32" s="962"/>
      <c r="O32" s="962"/>
      <c r="P32" s="962"/>
      <c r="Q32" s="962"/>
      <c r="R32" s="962"/>
      <c r="S32" s="962"/>
      <c r="U32" s="961" t="s">
        <v>443</v>
      </c>
      <c r="V32" s="961"/>
      <c r="W32" s="961"/>
      <c r="X32" s="961"/>
      <c r="Y32" s="961"/>
      <c r="Z32" s="961"/>
      <c r="AA32" s="961"/>
      <c r="AB32" s="961"/>
      <c r="AC32" s="961"/>
      <c r="AD32" s="961"/>
      <c r="AE32" s="961"/>
      <c r="AF32" s="961"/>
      <c r="AG32" s="961"/>
      <c r="AH32" s="961"/>
      <c r="AI32" s="961"/>
      <c r="AJ32" s="961"/>
      <c r="AK32" s="961"/>
      <c r="AM32" s="961" t="s">
        <v>442</v>
      </c>
      <c r="AN32" s="961"/>
      <c r="AO32" s="961"/>
      <c r="AP32" s="961"/>
      <c r="AQ32" s="961"/>
      <c r="AR32" s="961"/>
      <c r="AS32" s="961"/>
      <c r="AT32" s="961"/>
      <c r="AU32" s="961"/>
      <c r="AV32" s="961"/>
      <c r="AW32" s="961"/>
      <c r="AX32" s="961"/>
      <c r="AY32" s="961"/>
      <c r="AZ32" s="961"/>
      <c r="BA32" s="961"/>
      <c r="BB32" s="961"/>
      <c r="BC32" s="961"/>
      <c r="BE32" s="961" t="s">
        <v>441</v>
      </c>
      <c r="BF32" s="961"/>
      <c r="BG32" s="961"/>
      <c r="BH32" s="961"/>
      <c r="BI32" s="961"/>
      <c r="BJ32" s="961"/>
      <c r="BK32" s="961"/>
      <c r="BL32" s="961"/>
      <c r="BM32" s="961"/>
      <c r="BN32" s="961"/>
      <c r="BO32" s="961"/>
      <c r="BP32" s="961"/>
      <c r="BQ32" s="961"/>
      <c r="BR32" s="961"/>
      <c r="BS32" s="961"/>
      <c r="BT32" s="961"/>
      <c r="BU32" s="961"/>
      <c r="BW32" s="961" t="s">
        <v>440</v>
      </c>
      <c r="BX32" s="961"/>
      <c r="BY32" s="961"/>
      <c r="BZ32" s="961"/>
      <c r="CA32" s="961"/>
      <c r="CB32" s="961"/>
      <c r="CC32" s="961"/>
      <c r="CD32" s="961"/>
      <c r="CE32" s="961"/>
      <c r="CF32" s="961"/>
      <c r="CG32" s="961"/>
      <c r="CH32" s="961"/>
      <c r="CI32" s="961"/>
      <c r="CJ32" s="961"/>
      <c r="CK32" s="961"/>
      <c r="CL32" s="961"/>
      <c r="CM32" s="961"/>
      <c r="CO32" s="961" t="s">
        <v>439</v>
      </c>
      <c r="CP32" s="961"/>
      <c r="CQ32" s="961"/>
      <c r="CR32" s="961"/>
      <c r="CS32" s="961"/>
      <c r="CT32" s="961"/>
      <c r="CU32" s="961"/>
      <c r="CV32" s="961"/>
      <c r="CW32" s="961"/>
      <c r="CX32" s="961"/>
      <c r="CY32" s="961"/>
      <c r="CZ32" s="961"/>
      <c r="DA32" s="961"/>
      <c r="DB32" s="961"/>
      <c r="DC32" s="961"/>
      <c r="DD32" s="961"/>
      <c r="DE32" s="961"/>
      <c r="DI32" s="960"/>
    </row>
    <row r="33" spans="1:113" ht="13.5" customHeight="1" x14ac:dyDescent="0.15">
      <c r="A33" s="953"/>
      <c r="B33" s="954"/>
      <c r="C33" s="958" t="s">
        <v>434</v>
      </c>
      <c r="D33" s="958"/>
      <c r="E33" s="957" t="s">
        <v>438</v>
      </c>
      <c r="F33" s="957"/>
      <c r="G33" s="957"/>
      <c r="H33" s="957"/>
      <c r="I33" s="957"/>
      <c r="J33" s="957"/>
      <c r="K33" s="957"/>
      <c r="L33" s="957"/>
      <c r="M33" s="957"/>
      <c r="N33" s="957"/>
      <c r="O33" s="957"/>
      <c r="P33" s="957"/>
      <c r="Q33" s="957"/>
      <c r="R33" s="957"/>
      <c r="S33" s="957"/>
      <c r="T33" s="956"/>
      <c r="U33" s="958" t="s">
        <v>434</v>
      </c>
      <c r="V33" s="958"/>
      <c r="W33" s="957" t="s">
        <v>438</v>
      </c>
      <c r="X33" s="957"/>
      <c r="Y33" s="957"/>
      <c r="Z33" s="957"/>
      <c r="AA33" s="957"/>
      <c r="AB33" s="957"/>
      <c r="AC33" s="957"/>
      <c r="AD33" s="957"/>
      <c r="AE33" s="957"/>
      <c r="AF33" s="957"/>
      <c r="AG33" s="957"/>
      <c r="AH33" s="957"/>
      <c r="AI33" s="957"/>
      <c r="AJ33" s="957"/>
      <c r="AK33" s="957"/>
      <c r="AL33" s="956"/>
      <c r="AM33" s="958" t="s">
        <v>434</v>
      </c>
      <c r="AN33" s="958"/>
      <c r="AO33" s="957" t="s">
        <v>438</v>
      </c>
      <c r="AP33" s="957"/>
      <c r="AQ33" s="957"/>
      <c r="AR33" s="957"/>
      <c r="AS33" s="957"/>
      <c r="AT33" s="957"/>
      <c r="AU33" s="957"/>
      <c r="AV33" s="957"/>
      <c r="AW33" s="957"/>
      <c r="AX33" s="957"/>
      <c r="AY33" s="957"/>
      <c r="AZ33" s="957"/>
      <c r="BA33" s="957"/>
      <c r="BB33" s="957"/>
      <c r="BC33" s="957"/>
      <c r="BD33" s="959"/>
      <c r="BE33" s="957" t="s">
        <v>436</v>
      </c>
      <c r="BF33" s="957"/>
      <c r="BG33" s="957" t="s">
        <v>437</v>
      </c>
      <c r="BH33" s="957"/>
      <c r="BI33" s="957"/>
      <c r="BJ33" s="957"/>
      <c r="BK33" s="957"/>
      <c r="BL33" s="957"/>
      <c r="BM33" s="957"/>
      <c r="BN33" s="957"/>
      <c r="BO33" s="957"/>
      <c r="BP33" s="957"/>
      <c r="BQ33" s="957"/>
      <c r="BR33" s="957"/>
      <c r="BS33" s="957"/>
      <c r="BT33" s="957"/>
      <c r="BU33" s="957"/>
      <c r="BV33" s="959"/>
      <c r="BW33" s="958" t="s">
        <v>436</v>
      </c>
      <c r="BX33" s="958"/>
      <c r="BY33" s="957" t="s">
        <v>435</v>
      </c>
      <c r="BZ33" s="957"/>
      <c r="CA33" s="957"/>
      <c r="CB33" s="957"/>
      <c r="CC33" s="957"/>
      <c r="CD33" s="957"/>
      <c r="CE33" s="957"/>
      <c r="CF33" s="957"/>
      <c r="CG33" s="957"/>
      <c r="CH33" s="957"/>
      <c r="CI33" s="957"/>
      <c r="CJ33" s="957"/>
      <c r="CK33" s="957"/>
      <c r="CL33" s="957"/>
      <c r="CM33" s="957"/>
      <c r="CN33" s="956"/>
      <c r="CO33" s="958" t="s">
        <v>434</v>
      </c>
      <c r="CP33" s="958"/>
      <c r="CQ33" s="957" t="s">
        <v>433</v>
      </c>
      <c r="CR33" s="957"/>
      <c r="CS33" s="957"/>
      <c r="CT33" s="957"/>
      <c r="CU33" s="957"/>
      <c r="CV33" s="957"/>
      <c r="CW33" s="957"/>
      <c r="CX33" s="957"/>
      <c r="CY33" s="957"/>
      <c r="CZ33" s="957"/>
      <c r="DA33" s="957"/>
      <c r="DB33" s="957"/>
      <c r="DC33" s="957"/>
      <c r="DD33" s="957"/>
      <c r="DE33" s="957"/>
      <c r="DF33" s="956"/>
      <c r="DG33" s="955" t="s">
        <v>432</v>
      </c>
      <c r="DH33" s="955"/>
      <c r="DI33" s="949"/>
    </row>
    <row r="34" spans="1:113" ht="32.25" customHeight="1" x14ac:dyDescent="0.15">
      <c r="A34" s="953"/>
      <c r="B34" s="954"/>
      <c r="C34" s="952">
        <f>IF(E34="","",1)</f>
        <v>1</v>
      </c>
      <c r="D34" s="952"/>
      <c r="E34" s="951" t="str">
        <f>IF('[1]各会計、関係団体の財政状況及び健全化判断比率'!B7="","",'[1]各会計、関係団体の財政状況及び健全化判断比率'!B7)</f>
        <v>一般会計</v>
      </c>
      <c r="F34" s="951"/>
      <c r="G34" s="951"/>
      <c r="H34" s="951"/>
      <c r="I34" s="951"/>
      <c r="J34" s="951"/>
      <c r="K34" s="951"/>
      <c r="L34" s="951"/>
      <c r="M34" s="951"/>
      <c r="N34" s="951"/>
      <c r="O34" s="951"/>
      <c r="P34" s="951"/>
      <c r="Q34" s="951"/>
      <c r="R34" s="951"/>
      <c r="S34" s="951"/>
      <c r="T34" s="953"/>
      <c r="U34" s="952">
        <f>IF(W34="","",MAX(C34:D43)+1)</f>
        <v>2</v>
      </c>
      <c r="V34" s="952"/>
      <c r="W34" s="951" t="str">
        <f>IF('[1]各会計、関係団体の財政状況及び健全化判断比率'!B28="","",'[1]各会計、関係団体の財政状況及び健全化判断比率'!B28)</f>
        <v>国民健康保険特別会計</v>
      </c>
      <c r="X34" s="951"/>
      <c r="Y34" s="951"/>
      <c r="Z34" s="951"/>
      <c r="AA34" s="951"/>
      <c r="AB34" s="951"/>
      <c r="AC34" s="951"/>
      <c r="AD34" s="951"/>
      <c r="AE34" s="951"/>
      <c r="AF34" s="951"/>
      <c r="AG34" s="951"/>
      <c r="AH34" s="951"/>
      <c r="AI34" s="951"/>
      <c r="AJ34" s="951"/>
      <c r="AK34" s="951"/>
      <c r="AL34" s="953"/>
      <c r="AM34" s="952">
        <f>IF(AO34="","",MAX(C34:D43,U34:V43)+1)</f>
        <v>5</v>
      </c>
      <c r="AN34" s="952"/>
      <c r="AO34" s="951" t="str">
        <f>IF('[1]各会計、関係団体の財政状況及び健全化判断比率'!B31="","",'[1]各会計、関係団体の財政状況及び健全化判断比率'!B31)</f>
        <v>下水道事業会計</v>
      </c>
      <c r="AP34" s="951"/>
      <c r="AQ34" s="951"/>
      <c r="AR34" s="951"/>
      <c r="AS34" s="951"/>
      <c r="AT34" s="951"/>
      <c r="AU34" s="951"/>
      <c r="AV34" s="951"/>
      <c r="AW34" s="951"/>
      <c r="AX34" s="951"/>
      <c r="AY34" s="951"/>
      <c r="AZ34" s="951"/>
      <c r="BA34" s="951"/>
      <c r="BB34" s="951"/>
      <c r="BC34" s="951"/>
      <c r="BD34" s="953"/>
      <c r="BE34" s="952" t="str">
        <f>IF(BG34="","",MAX(C34:D43,U34:V43,AM34:AN43)+1)</f>
        <v/>
      </c>
      <c r="BF34" s="952"/>
      <c r="BG34" s="951"/>
      <c r="BH34" s="951"/>
      <c r="BI34" s="951"/>
      <c r="BJ34" s="951"/>
      <c r="BK34" s="951"/>
      <c r="BL34" s="951"/>
      <c r="BM34" s="951"/>
      <c r="BN34" s="951"/>
      <c r="BO34" s="951"/>
      <c r="BP34" s="951"/>
      <c r="BQ34" s="951"/>
      <c r="BR34" s="951"/>
      <c r="BS34" s="951"/>
      <c r="BT34" s="951"/>
      <c r="BU34" s="951"/>
      <c r="BV34" s="953"/>
      <c r="BW34" s="952">
        <f>IF(BY34="","",MAX(C34:D43,U34:V43,AM34:AN43,BE34:BF43)+1)</f>
        <v>6</v>
      </c>
      <c r="BX34" s="952"/>
      <c r="BY34" s="951" t="str">
        <f>IF('[1]各会計、関係団体の財政状況及び健全化判断比率'!B68="","",'[1]各会計、関係団体の財政状況及び健全化判断比率'!B68)</f>
        <v>熊本県市町村総合事務組合</v>
      </c>
      <c r="BZ34" s="951"/>
      <c r="CA34" s="951"/>
      <c r="CB34" s="951"/>
      <c r="CC34" s="951"/>
      <c r="CD34" s="951"/>
      <c r="CE34" s="951"/>
      <c r="CF34" s="951"/>
      <c r="CG34" s="951"/>
      <c r="CH34" s="951"/>
      <c r="CI34" s="951"/>
      <c r="CJ34" s="951"/>
      <c r="CK34" s="951"/>
      <c r="CL34" s="951"/>
      <c r="CM34" s="951"/>
      <c r="CN34" s="953"/>
      <c r="CO34" s="952" t="str">
        <f>IF(CQ34="","",MAX(C34:D43,U34:V43,AM34:AN43,BE34:BF43,BW34:BX43)+1)</f>
        <v/>
      </c>
      <c r="CP34" s="952"/>
      <c r="CQ34" s="951" t="str">
        <f>IF('[1]各会計、関係団体の財政状況及び健全化判断比率'!BS7="","",'[1]各会計、関係団体の財政状況及び健全化判断比率'!BS7)</f>
        <v/>
      </c>
      <c r="CR34" s="951"/>
      <c r="CS34" s="951"/>
      <c r="CT34" s="951"/>
      <c r="CU34" s="951"/>
      <c r="CV34" s="951"/>
      <c r="CW34" s="951"/>
      <c r="CX34" s="951"/>
      <c r="CY34" s="951"/>
      <c r="CZ34" s="951"/>
      <c r="DA34" s="951"/>
      <c r="DB34" s="951"/>
      <c r="DC34" s="951"/>
      <c r="DD34" s="951"/>
      <c r="DE34" s="951"/>
      <c r="DG34" s="950" t="str">
        <f>IF('[1]各会計、関係団体の財政状況及び健全化判断比率'!BR7="","",'[1]各会計、関係団体の財政状況及び健全化判断比率'!BR7)</f>
        <v/>
      </c>
      <c r="DH34" s="950"/>
      <c r="DI34" s="949"/>
    </row>
    <row r="35" spans="1:113" ht="32.25" customHeight="1" x14ac:dyDescent="0.15">
      <c r="A35" s="953"/>
      <c r="B35" s="954"/>
      <c r="C35" s="952" t="str">
        <f>IF(E35="","",C34+1)</f>
        <v/>
      </c>
      <c r="D35" s="952"/>
      <c r="E35" s="951" t="str">
        <f>IF('[1]各会計、関係団体の財政状況及び健全化判断比率'!B8="","",'[1]各会計、関係団体の財政状況及び健全化判断比率'!B8)</f>
        <v/>
      </c>
      <c r="F35" s="951"/>
      <c r="G35" s="951"/>
      <c r="H35" s="951"/>
      <c r="I35" s="951"/>
      <c r="J35" s="951"/>
      <c r="K35" s="951"/>
      <c r="L35" s="951"/>
      <c r="M35" s="951"/>
      <c r="N35" s="951"/>
      <c r="O35" s="951"/>
      <c r="P35" s="951"/>
      <c r="Q35" s="951"/>
      <c r="R35" s="951"/>
      <c r="S35" s="951"/>
      <c r="T35" s="953"/>
      <c r="U35" s="952">
        <f>IF(W35="","",U34+1)</f>
        <v>3</v>
      </c>
      <c r="V35" s="952"/>
      <c r="W35" s="951" t="str">
        <f>IF('[1]各会計、関係団体の財政状況及び健全化判断比率'!B29="","",'[1]各会計、関係団体の財政状況及び健全化判断比率'!B29)</f>
        <v>介護保険特別会計</v>
      </c>
      <c r="X35" s="951"/>
      <c r="Y35" s="951"/>
      <c r="Z35" s="951"/>
      <c r="AA35" s="951"/>
      <c r="AB35" s="951"/>
      <c r="AC35" s="951"/>
      <c r="AD35" s="951"/>
      <c r="AE35" s="951"/>
      <c r="AF35" s="951"/>
      <c r="AG35" s="951"/>
      <c r="AH35" s="951"/>
      <c r="AI35" s="951"/>
      <c r="AJ35" s="951"/>
      <c r="AK35" s="951"/>
      <c r="AL35" s="953"/>
      <c r="AM35" s="952" t="str">
        <f>IF(AO35="","",AM34+1)</f>
        <v/>
      </c>
      <c r="AN35" s="952"/>
      <c r="AO35" s="951"/>
      <c r="AP35" s="951"/>
      <c r="AQ35" s="951"/>
      <c r="AR35" s="951"/>
      <c r="AS35" s="951"/>
      <c r="AT35" s="951"/>
      <c r="AU35" s="951"/>
      <c r="AV35" s="951"/>
      <c r="AW35" s="951"/>
      <c r="AX35" s="951"/>
      <c r="AY35" s="951"/>
      <c r="AZ35" s="951"/>
      <c r="BA35" s="951"/>
      <c r="BB35" s="951"/>
      <c r="BC35" s="951"/>
      <c r="BD35" s="953"/>
      <c r="BE35" s="952" t="str">
        <f>IF(BG35="","",BE34+1)</f>
        <v/>
      </c>
      <c r="BF35" s="952"/>
      <c r="BG35" s="951"/>
      <c r="BH35" s="951"/>
      <c r="BI35" s="951"/>
      <c r="BJ35" s="951"/>
      <c r="BK35" s="951"/>
      <c r="BL35" s="951"/>
      <c r="BM35" s="951"/>
      <c r="BN35" s="951"/>
      <c r="BO35" s="951"/>
      <c r="BP35" s="951"/>
      <c r="BQ35" s="951"/>
      <c r="BR35" s="951"/>
      <c r="BS35" s="951"/>
      <c r="BT35" s="951"/>
      <c r="BU35" s="951"/>
      <c r="BV35" s="953"/>
      <c r="BW35" s="952">
        <f>IF(BY35="","",BW34+1)</f>
        <v>7</v>
      </c>
      <c r="BX35" s="952"/>
      <c r="BY35" s="951" t="str">
        <f>IF('[1]各会計、関係団体の財政状況及び健全化判断比率'!B69="","",'[1]各会計、関係団体の財政状況及び健全化判断比率'!B69)</f>
        <v>氷川町及び八代市中学校組合</v>
      </c>
      <c r="BZ35" s="951"/>
      <c r="CA35" s="951"/>
      <c r="CB35" s="951"/>
      <c r="CC35" s="951"/>
      <c r="CD35" s="951"/>
      <c r="CE35" s="951"/>
      <c r="CF35" s="951"/>
      <c r="CG35" s="951"/>
      <c r="CH35" s="951"/>
      <c r="CI35" s="951"/>
      <c r="CJ35" s="951"/>
      <c r="CK35" s="951"/>
      <c r="CL35" s="951"/>
      <c r="CM35" s="951"/>
      <c r="CN35" s="953"/>
      <c r="CO35" s="952" t="str">
        <f>IF(CQ35="","",CO34+1)</f>
        <v/>
      </c>
      <c r="CP35" s="952"/>
      <c r="CQ35" s="951" t="str">
        <f>IF('[1]各会計、関係団体の財政状況及び健全化判断比率'!BS8="","",'[1]各会計、関係団体の財政状況及び健全化判断比率'!BS8)</f>
        <v/>
      </c>
      <c r="CR35" s="951"/>
      <c r="CS35" s="951"/>
      <c r="CT35" s="951"/>
      <c r="CU35" s="951"/>
      <c r="CV35" s="951"/>
      <c r="CW35" s="951"/>
      <c r="CX35" s="951"/>
      <c r="CY35" s="951"/>
      <c r="CZ35" s="951"/>
      <c r="DA35" s="951"/>
      <c r="DB35" s="951"/>
      <c r="DC35" s="951"/>
      <c r="DD35" s="951"/>
      <c r="DE35" s="951"/>
      <c r="DG35" s="950" t="str">
        <f>IF('[1]各会計、関係団体の財政状況及び健全化判断比率'!BR8="","",'[1]各会計、関係団体の財政状況及び健全化判断比率'!BR8)</f>
        <v/>
      </c>
      <c r="DH35" s="950"/>
      <c r="DI35" s="949"/>
    </row>
    <row r="36" spans="1:113" ht="32.25" customHeight="1" x14ac:dyDescent="0.15">
      <c r="A36" s="953"/>
      <c r="B36" s="954"/>
      <c r="C36" s="952" t="str">
        <f>IF(E36="","",C35+1)</f>
        <v/>
      </c>
      <c r="D36" s="952"/>
      <c r="E36" s="951" t="str">
        <f>IF('[1]各会計、関係団体の財政状況及び健全化判断比率'!B9="","",'[1]各会計、関係団体の財政状況及び健全化判断比率'!B9)</f>
        <v/>
      </c>
      <c r="F36" s="951"/>
      <c r="G36" s="951"/>
      <c r="H36" s="951"/>
      <c r="I36" s="951"/>
      <c r="J36" s="951"/>
      <c r="K36" s="951"/>
      <c r="L36" s="951"/>
      <c r="M36" s="951"/>
      <c r="N36" s="951"/>
      <c r="O36" s="951"/>
      <c r="P36" s="951"/>
      <c r="Q36" s="951"/>
      <c r="R36" s="951"/>
      <c r="S36" s="951"/>
      <c r="T36" s="953"/>
      <c r="U36" s="952">
        <f>IF(W36="","",U35+1)</f>
        <v>4</v>
      </c>
      <c r="V36" s="952"/>
      <c r="W36" s="951" t="str">
        <f>IF('[1]各会計、関係団体の財政状況及び健全化判断比率'!B30="","",'[1]各会計、関係団体の財政状況及び健全化判断比率'!B30)</f>
        <v>後期高齢者医療特別会計</v>
      </c>
      <c r="X36" s="951"/>
      <c r="Y36" s="951"/>
      <c r="Z36" s="951"/>
      <c r="AA36" s="951"/>
      <c r="AB36" s="951"/>
      <c r="AC36" s="951"/>
      <c r="AD36" s="951"/>
      <c r="AE36" s="951"/>
      <c r="AF36" s="951"/>
      <c r="AG36" s="951"/>
      <c r="AH36" s="951"/>
      <c r="AI36" s="951"/>
      <c r="AJ36" s="951"/>
      <c r="AK36" s="951"/>
      <c r="AL36" s="953"/>
      <c r="AM36" s="952" t="str">
        <f>IF(AO36="","",AM35+1)</f>
        <v/>
      </c>
      <c r="AN36" s="952"/>
      <c r="AO36" s="951"/>
      <c r="AP36" s="951"/>
      <c r="AQ36" s="951"/>
      <c r="AR36" s="951"/>
      <c r="AS36" s="951"/>
      <c r="AT36" s="951"/>
      <c r="AU36" s="951"/>
      <c r="AV36" s="951"/>
      <c r="AW36" s="951"/>
      <c r="AX36" s="951"/>
      <c r="AY36" s="951"/>
      <c r="AZ36" s="951"/>
      <c r="BA36" s="951"/>
      <c r="BB36" s="951"/>
      <c r="BC36" s="951"/>
      <c r="BD36" s="953"/>
      <c r="BE36" s="952" t="str">
        <f>IF(BG36="","",BE35+1)</f>
        <v/>
      </c>
      <c r="BF36" s="952"/>
      <c r="BG36" s="951"/>
      <c r="BH36" s="951"/>
      <c r="BI36" s="951"/>
      <c r="BJ36" s="951"/>
      <c r="BK36" s="951"/>
      <c r="BL36" s="951"/>
      <c r="BM36" s="951"/>
      <c r="BN36" s="951"/>
      <c r="BO36" s="951"/>
      <c r="BP36" s="951"/>
      <c r="BQ36" s="951"/>
      <c r="BR36" s="951"/>
      <c r="BS36" s="951"/>
      <c r="BT36" s="951"/>
      <c r="BU36" s="951"/>
      <c r="BV36" s="953"/>
      <c r="BW36" s="952">
        <f>IF(BY36="","",BW35+1)</f>
        <v>8</v>
      </c>
      <c r="BX36" s="952"/>
      <c r="BY36" s="951" t="str">
        <f>IF('[1]各会計、関係団体の財政状況及び健全化判断比率'!B70="","",'[1]各会計、関係団体の財政状況及び健全化判断比率'!B70)</f>
        <v>八代広域行政事務組合</v>
      </c>
      <c r="BZ36" s="951"/>
      <c r="CA36" s="951"/>
      <c r="CB36" s="951"/>
      <c r="CC36" s="951"/>
      <c r="CD36" s="951"/>
      <c r="CE36" s="951"/>
      <c r="CF36" s="951"/>
      <c r="CG36" s="951"/>
      <c r="CH36" s="951"/>
      <c r="CI36" s="951"/>
      <c r="CJ36" s="951"/>
      <c r="CK36" s="951"/>
      <c r="CL36" s="951"/>
      <c r="CM36" s="951"/>
      <c r="CN36" s="953"/>
      <c r="CO36" s="952" t="str">
        <f>IF(CQ36="","",CO35+1)</f>
        <v/>
      </c>
      <c r="CP36" s="952"/>
      <c r="CQ36" s="951" t="str">
        <f>IF('[1]各会計、関係団体の財政状況及び健全化判断比率'!BS9="","",'[1]各会計、関係団体の財政状況及び健全化判断比率'!BS9)</f>
        <v/>
      </c>
      <c r="CR36" s="951"/>
      <c r="CS36" s="951"/>
      <c r="CT36" s="951"/>
      <c r="CU36" s="951"/>
      <c r="CV36" s="951"/>
      <c r="CW36" s="951"/>
      <c r="CX36" s="951"/>
      <c r="CY36" s="951"/>
      <c r="CZ36" s="951"/>
      <c r="DA36" s="951"/>
      <c r="DB36" s="951"/>
      <c r="DC36" s="951"/>
      <c r="DD36" s="951"/>
      <c r="DE36" s="951"/>
      <c r="DG36" s="950" t="str">
        <f>IF('[1]各会計、関係団体の財政状況及び健全化判断比率'!BR9="","",'[1]各会計、関係団体の財政状況及び健全化判断比率'!BR9)</f>
        <v/>
      </c>
      <c r="DH36" s="950"/>
      <c r="DI36" s="949"/>
    </row>
    <row r="37" spans="1:113" ht="32.25" customHeight="1" x14ac:dyDescent="0.15">
      <c r="A37" s="953"/>
      <c r="B37" s="954"/>
      <c r="C37" s="952" t="str">
        <f>IF(E37="","",C36+1)</f>
        <v/>
      </c>
      <c r="D37" s="952"/>
      <c r="E37" s="951" t="str">
        <f>IF('[1]各会計、関係団体の財政状況及び健全化判断比率'!B10="","",'[1]各会計、関係団体の財政状況及び健全化判断比率'!B10)</f>
        <v/>
      </c>
      <c r="F37" s="951"/>
      <c r="G37" s="951"/>
      <c r="H37" s="951"/>
      <c r="I37" s="951"/>
      <c r="J37" s="951"/>
      <c r="K37" s="951"/>
      <c r="L37" s="951"/>
      <c r="M37" s="951"/>
      <c r="N37" s="951"/>
      <c r="O37" s="951"/>
      <c r="P37" s="951"/>
      <c r="Q37" s="951"/>
      <c r="R37" s="951"/>
      <c r="S37" s="951"/>
      <c r="T37" s="953"/>
      <c r="U37" s="952" t="str">
        <f>IF(W37="","",U36+1)</f>
        <v/>
      </c>
      <c r="V37" s="952"/>
      <c r="W37" s="951"/>
      <c r="X37" s="951"/>
      <c r="Y37" s="951"/>
      <c r="Z37" s="951"/>
      <c r="AA37" s="951"/>
      <c r="AB37" s="951"/>
      <c r="AC37" s="951"/>
      <c r="AD37" s="951"/>
      <c r="AE37" s="951"/>
      <c r="AF37" s="951"/>
      <c r="AG37" s="951"/>
      <c r="AH37" s="951"/>
      <c r="AI37" s="951"/>
      <c r="AJ37" s="951"/>
      <c r="AK37" s="951"/>
      <c r="AL37" s="953"/>
      <c r="AM37" s="952" t="str">
        <f>IF(AO37="","",AM36+1)</f>
        <v/>
      </c>
      <c r="AN37" s="952"/>
      <c r="AO37" s="951"/>
      <c r="AP37" s="951"/>
      <c r="AQ37" s="951"/>
      <c r="AR37" s="951"/>
      <c r="AS37" s="951"/>
      <c r="AT37" s="951"/>
      <c r="AU37" s="951"/>
      <c r="AV37" s="951"/>
      <c r="AW37" s="951"/>
      <c r="AX37" s="951"/>
      <c r="AY37" s="951"/>
      <c r="AZ37" s="951"/>
      <c r="BA37" s="951"/>
      <c r="BB37" s="951"/>
      <c r="BC37" s="951"/>
      <c r="BD37" s="953"/>
      <c r="BE37" s="952" t="str">
        <f>IF(BG37="","",BE36+1)</f>
        <v/>
      </c>
      <c r="BF37" s="952"/>
      <c r="BG37" s="951"/>
      <c r="BH37" s="951"/>
      <c r="BI37" s="951"/>
      <c r="BJ37" s="951"/>
      <c r="BK37" s="951"/>
      <c r="BL37" s="951"/>
      <c r="BM37" s="951"/>
      <c r="BN37" s="951"/>
      <c r="BO37" s="951"/>
      <c r="BP37" s="951"/>
      <c r="BQ37" s="951"/>
      <c r="BR37" s="951"/>
      <c r="BS37" s="951"/>
      <c r="BT37" s="951"/>
      <c r="BU37" s="951"/>
      <c r="BV37" s="953"/>
      <c r="BW37" s="952">
        <f>IF(BY37="","",BW36+1)</f>
        <v>9</v>
      </c>
      <c r="BX37" s="952"/>
      <c r="BY37" s="951" t="str">
        <f>IF('[1]各会計、関係団体の財政状況及び健全化判断比率'!B71="","",'[1]各会計、関係団体の財政状況及び健全化判断比率'!B71)</f>
        <v>八代広域行政事務組合（一般会計）</v>
      </c>
      <c r="BZ37" s="951"/>
      <c r="CA37" s="951"/>
      <c r="CB37" s="951"/>
      <c r="CC37" s="951"/>
      <c r="CD37" s="951"/>
      <c r="CE37" s="951"/>
      <c r="CF37" s="951"/>
      <c r="CG37" s="951"/>
      <c r="CH37" s="951"/>
      <c r="CI37" s="951"/>
      <c r="CJ37" s="951"/>
      <c r="CK37" s="951"/>
      <c r="CL37" s="951"/>
      <c r="CM37" s="951"/>
      <c r="CN37" s="953"/>
      <c r="CO37" s="952" t="str">
        <f>IF(CQ37="","",CO36+1)</f>
        <v/>
      </c>
      <c r="CP37" s="952"/>
      <c r="CQ37" s="951" t="str">
        <f>IF('[1]各会計、関係団体の財政状況及び健全化判断比率'!BS10="","",'[1]各会計、関係団体の財政状況及び健全化判断比率'!BS10)</f>
        <v/>
      </c>
      <c r="CR37" s="951"/>
      <c r="CS37" s="951"/>
      <c r="CT37" s="951"/>
      <c r="CU37" s="951"/>
      <c r="CV37" s="951"/>
      <c r="CW37" s="951"/>
      <c r="CX37" s="951"/>
      <c r="CY37" s="951"/>
      <c r="CZ37" s="951"/>
      <c r="DA37" s="951"/>
      <c r="DB37" s="951"/>
      <c r="DC37" s="951"/>
      <c r="DD37" s="951"/>
      <c r="DE37" s="951"/>
      <c r="DG37" s="950" t="str">
        <f>IF('[1]各会計、関係団体の財政状況及び健全化判断比率'!BR10="","",'[1]各会計、関係団体の財政状況及び健全化判断比率'!BR10)</f>
        <v/>
      </c>
      <c r="DH37" s="950"/>
      <c r="DI37" s="949"/>
    </row>
    <row r="38" spans="1:113" ht="32.25" customHeight="1" x14ac:dyDescent="0.15">
      <c r="A38" s="953"/>
      <c r="B38" s="954"/>
      <c r="C38" s="952" t="str">
        <f>IF(E38="","",C37+1)</f>
        <v/>
      </c>
      <c r="D38" s="952"/>
      <c r="E38" s="951" t="str">
        <f>IF('[1]各会計、関係団体の財政状況及び健全化判断比率'!B11="","",'[1]各会計、関係団体の財政状況及び健全化判断比率'!B11)</f>
        <v/>
      </c>
      <c r="F38" s="951"/>
      <c r="G38" s="951"/>
      <c r="H38" s="951"/>
      <c r="I38" s="951"/>
      <c r="J38" s="951"/>
      <c r="K38" s="951"/>
      <c r="L38" s="951"/>
      <c r="M38" s="951"/>
      <c r="N38" s="951"/>
      <c r="O38" s="951"/>
      <c r="P38" s="951"/>
      <c r="Q38" s="951"/>
      <c r="R38" s="951"/>
      <c r="S38" s="951"/>
      <c r="T38" s="953"/>
      <c r="U38" s="952" t="str">
        <f>IF(W38="","",U37+1)</f>
        <v/>
      </c>
      <c r="V38" s="952"/>
      <c r="W38" s="951"/>
      <c r="X38" s="951"/>
      <c r="Y38" s="951"/>
      <c r="Z38" s="951"/>
      <c r="AA38" s="951"/>
      <c r="AB38" s="951"/>
      <c r="AC38" s="951"/>
      <c r="AD38" s="951"/>
      <c r="AE38" s="951"/>
      <c r="AF38" s="951"/>
      <c r="AG38" s="951"/>
      <c r="AH38" s="951"/>
      <c r="AI38" s="951"/>
      <c r="AJ38" s="951"/>
      <c r="AK38" s="951"/>
      <c r="AL38" s="953"/>
      <c r="AM38" s="952" t="str">
        <f>IF(AO38="","",AM37+1)</f>
        <v/>
      </c>
      <c r="AN38" s="952"/>
      <c r="AO38" s="951"/>
      <c r="AP38" s="951"/>
      <c r="AQ38" s="951"/>
      <c r="AR38" s="951"/>
      <c r="AS38" s="951"/>
      <c r="AT38" s="951"/>
      <c r="AU38" s="951"/>
      <c r="AV38" s="951"/>
      <c r="AW38" s="951"/>
      <c r="AX38" s="951"/>
      <c r="AY38" s="951"/>
      <c r="AZ38" s="951"/>
      <c r="BA38" s="951"/>
      <c r="BB38" s="951"/>
      <c r="BC38" s="951"/>
      <c r="BD38" s="953"/>
      <c r="BE38" s="952" t="str">
        <f>IF(BG38="","",BE37+1)</f>
        <v/>
      </c>
      <c r="BF38" s="952"/>
      <c r="BG38" s="951"/>
      <c r="BH38" s="951"/>
      <c r="BI38" s="951"/>
      <c r="BJ38" s="951"/>
      <c r="BK38" s="951"/>
      <c r="BL38" s="951"/>
      <c r="BM38" s="951"/>
      <c r="BN38" s="951"/>
      <c r="BO38" s="951"/>
      <c r="BP38" s="951"/>
      <c r="BQ38" s="951"/>
      <c r="BR38" s="951"/>
      <c r="BS38" s="951"/>
      <c r="BT38" s="951"/>
      <c r="BU38" s="951"/>
      <c r="BV38" s="953"/>
      <c r="BW38" s="952">
        <f>IF(BY38="","",BW37+1)</f>
        <v>10</v>
      </c>
      <c r="BX38" s="952"/>
      <c r="BY38" s="951" t="str">
        <f>IF('[1]各会計、関係団体の財政状況及び健全化判断比率'!B72="","",'[1]各会計、関係団体の財政状況及び健全化判断比率'!B72)</f>
        <v>八代生活環境事務組合（水道事業会計）</v>
      </c>
      <c r="BZ38" s="951"/>
      <c r="CA38" s="951"/>
      <c r="CB38" s="951"/>
      <c r="CC38" s="951"/>
      <c r="CD38" s="951"/>
      <c r="CE38" s="951"/>
      <c r="CF38" s="951"/>
      <c r="CG38" s="951"/>
      <c r="CH38" s="951"/>
      <c r="CI38" s="951"/>
      <c r="CJ38" s="951"/>
      <c r="CK38" s="951"/>
      <c r="CL38" s="951"/>
      <c r="CM38" s="951"/>
      <c r="CN38" s="953"/>
      <c r="CO38" s="952" t="str">
        <f>IF(CQ38="","",CO37+1)</f>
        <v/>
      </c>
      <c r="CP38" s="952"/>
      <c r="CQ38" s="951" t="str">
        <f>IF('[1]各会計、関係団体の財政状況及び健全化判断比率'!BS11="","",'[1]各会計、関係団体の財政状況及び健全化判断比率'!BS11)</f>
        <v/>
      </c>
      <c r="CR38" s="951"/>
      <c r="CS38" s="951"/>
      <c r="CT38" s="951"/>
      <c r="CU38" s="951"/>
      <c r="CV38" s="951"/>
      <c r="CW38" s="951"/>
      <c r="CX38" s="951"/>
      <c r="CY38" s="951"/>
      <c r="CZ38" s="951"/>
      <c r="DA38" s="951"/>
      <c r="DB38" s="951"/>
      <c r="DC38" s="951"/>
      <c r="DD38" s="951"/>
      <c r="DE38" s="951"/>
      <c r="DG38" s="950" t="str">
        <f>IF('[1]各会計、関係団体の財政状況及び健全化判断比率'!BR11="","",'[1]各会計、関係団体の財政状況及び健全化判断比率'!BR11)</f>
        <v/>
      </c>
      <c r="DH38" s="950"/>
      <c r="DI38" s="949"/>
    </row>
    <row r="39" spans="1:113" ht="32.25" customHeight="1" x14ac:dyDescent="0.15">
      <c r="A39" s="953"/>
      <c r="B39" s="954"/>
      <c r="C39" s="952" t="str">
        <f>IF(E39="","",C38+1)</f>
        <v/>
      </c>
      <c r="D39" s="952"/>
      <c r="E39" s="951" t="str">
        <f>IF('[1]各会計、関係団体の財政状況及び健全化判断比率'!B12="","",'[1]各会計、関係団体の財政状況及び健全化判断比率'!B12)</f>
        <v/>
      </c>
      <c r="F39" s="951"/>
      <c r="G39" s="951"/>
      <c r="H39" s="951"/>
      <c r="I39" s="951"/>
      <c r="J39" s="951"/>
      <c r="K39" s="951"/>
      <c r="L39" s="951"/>
      <c r="M39" s="951"/>
      <c r="N39" s="951"/>
      <c r="O39" s="951"/>
      <c r="P39" s="951"/>
      <c r="Q39" s="951"/>
      <c r="R39" s="951"/>
      <c r="S39" s="951"/>
      <c r="T39" s="953"/>
      <c r="U39" s="952" t="str">
        <f>IF(W39="","",U38+1)</f>
        <v/>
      </c>
      <c r="V39" s="952"/>
      <c r="W39" s="951"/>
      <c r="X39" s="951"/>
      <c r="Y39" s="951"/>
      <c r="Z39" s="951"/>
      <c r="AA39" s="951"/>
      <c r="AB39" s="951"/>
      <c r="AC39" s="951"/>
      <c r="AD39" s="951"/>
      <c r="AE39" s="951"/>
      <c r="AF39" s="951"/>
      <c r="AG39" s="951"/>
      <c r="AH39" s="951"/>
      <c r="AI39" s="951"/>
      <c r="AJ39" s="951"/>
      <c r="AK39" s="951"/>
      <c r="AL39" s="953"/>
      <c r="AM39" s="952" t="str">
        <f>IF(AO39="","",AM38+1)</f>
        <v/>
      </c>
      <c r="AN39" s="952"/>
      <c r="AO39" s="951"/>
      <c r="AP39" s="951"/>
      <c r="AQ39" s="951"/>
      <c r="AR39" s="951"/>
      <c r="AS39" s="951"/>
      <c r="AT39" s="951"/>
      <c r="AU39" s="951"/>
      <c r="AV39" s="951"/>
      <c r="AW39" s="951"/>
      <c r="AX39" s="951"/>
      <c r="AY39" s="951"/>
      <c r="AZ39" s="951"/>
      <c r="BA39" s="951"/>
      <c r="BB39" s="951"/>
      <c r="BC39" s="951"/>
      <c r="BD39" s="953"/>
      <c r="BE39" s="952" t="str">
        <f>IF(BG39="","",BE38+1)</f>
        <v/>
      </c>
      <c r="BF39" s="952"/>
      <c r="BG39" s="951"/>
      <c r="BH39" s="951"/>
      <c r="BI39" s="951"/>
      <c r="BJ39" s="951"/>
      <c r="BK39" s="951"/>
      <c r="BL39" s="951"/>
      <c r="BM39" s="951"/>
      <c r="BN39" s="951"/>
      <c r="BO39" s="951"/>
      <c r="BP39" s="951"/>
      <c r="BQ39" s="951"/>
      <c r="BR39" s="951"/>
      <c r="BS39" s="951"/>
      <c r="BT39" s="951"/>
      <c r="BU39" s="951"/>
      <c r="BV39" s="953"/>
      <c r="BW39" s="952">
        <f>IF(BY39="","",BW38+1)</f>
        <v>11</v>
      </c>
      <c r="BX39" s="952"/>
      <c r="BY39" s="951" t="str">
        <f>IF('[1]各会計、関係団体の財政状況及び健全化判断比率'!B73="","",'[1]各会計、関係団体の財政状況及び健全化判断比率'!B73)</f>
        <v>熊本県後期高齢者医療広域連合（一般会計）</v>
      </c>
      <c r="BZ39" s="951"/>
      <c r="CA39" s="951"/>
      <c r="CB39" s="951"/>
      <c r="CC39" s="951"/>
      <c r="CD39" s="951"/>
      <c r="CE39" s="951"/>
      <c r="CF39" s="951"/>
      <c r="CG39" s="951"/>
      <c r="CH39" s="951"/>
      <c r="CI39" s="951"/>
      <c r="CJ39" s="951"/>
      <c r="CK39" s="951"/>
      <c r="CL39" s="951"/>
      <c r="CM39" s="951"/>
      <c r="CN39" s="953"/>
      <c r="CO39" s="952" t="str">
        <f>IF(CQ39="","",CO38+1)</f>
        <v/>
      </c>
      <c r="CP39" s="952"/>
      <c r="CQ39" s="951" t="str">
        <f>IF('[1]各会計、関係団体の財政状況及び健全化判断比率'!BS12="","",'[1]各会計、関係団体の財政状況及び健全化判断比率'!BS12)</f>
        <v/>
      </c>
      <c r="CR39" s="951"/>
      <c r="CS39" s="951"/>
      <c r="CT39" s="951"/>
      <c r="CU39" s="951"/>
      <c r="CV39" s="951"/>
      <c r="CW39" s="951"/>
      <c r="CX39" s="951"/>
      <c r="CY39" s="951"/>
      <c r="CZ39" s="951"/>
      <c r="DA39" s="951"/>
      <c r="DB39" s="951"/>
      <c r="DC39" s="951"/>
      <c r="DD39" s="951"/>
      <c r="DE39" s="951"/>
      <c r="DG39" s="950" t="str">
        <f>IF('[1]各会計、関係団体の財政状況及び健全化判断比率'!BR12="","",'[1]各会計、関係団体の財政状況及び健全化判断比率'!BR12)</f>
        <v/>
      </c>
      <c r="DH39" s="950"/>
      <c r="DI39" s="949"/>
    </row>
    <row r="40" spans="1:113" ht="32.25" customHeight="1" x14ac:dyDescent="0.15">
      <c r="A40" s="953"/>
      <c r="B40" s="954"/>
      <c r="C40" s="952" t="str">
        <f>IF(E40="","",C39+1)</f>
        <v/>
      </c>
      <c r="D40" s="952"/>
      <c r="E40" s="951" t="str">
        <f>IF('[1]各会計、関係団体の財政状況及び健全化判断比率'!B13="","",'[1]各会計、関係団体の財政状況及び健全化判断比率'!B13)</f>
        <v/>
      </c>
      <c r="F40" s="951"/>
      <c r="G40" s="951"/>
      <c r="H40" s="951"/>
      <c r="I40" s="951"/>
      <c r="J40" s="951"/>
      <c r="K40" s="951"/>
      <c r="L40" s="951"/>
      <c r="M40" s="951"/>
      <c r="N40" s="951"/>
      <c r="O40" s="951"/>
      <c r="P40" s="951"/>
      <c r="Q40" s="951"/>
      <c r="R40" s="951"/>
      <c r="S40" s="951"/>
      <c r="T40" s="953"/>
      <c r="U40" s="952" t="str">
        <f>IF(W40="","",U39+1)</f>
        <v/>
      </c>
      <c r="V40" s="952"/>
      <c r="W40" s="951"/>
      <c r="X40" s="951"/>
      <c r="Y40" s="951"/>
      <c r="Z40" s="951"/>
      <c r="AA40" s="951"/>
      <c r="AB40" s="951"/>
      <c r="AC40" s="951"/>
      <c r="AD40" s="951"/>
      <c r="AE40" s="951"/>
      <c r="AF40" s="951"/>
      <c r="AG40" s="951"/>
      <c r="AH40" s="951"/>
      <c r="AI40" s="951"/>
      <c r="AJ40" s="951"/>
      <c r="AK40" s="951"/>
      <c r="AL40" s="953"/>
      <c r="AM40" s="952" t="str">
        <f>IF(AO40="","",AM39+1)</f>
        <v/>
      </c>
      <c r="AN40" s="952"/>
      <c r="AO40" s="951"/>
      <c r="AP40" s="951"/>
      <c r="AQ40" s="951"/>
      <c r="AR40" s="951"/>
      <c r="AS40" s="951"/>
      <c r="AT40" s="951"/>
      <c r="AU40" s="951"/>
      <c r="AV40" s="951"/>
      <c r="AW40" s="951"/>
      <c r="AX40" s="951"/>
      <c r="AY40" s="951"/>
      <c r="AZ40" s="951"/>
      <c r="BA40" s="951"/>
      <c r="BB40" s="951"/>
      <c r="BC40" s="951"/>
      <c r="BD40" s="953"/>
      <c r="BE40" s="952" t="str">
        <f>IF(BG40="","",BE39+1)</f>
        <v/>
      </c>
      <c r="BF40" s="952"/>
      <c r="BG40" s="951"/>
      <c r="BH40" s="951"/>
      <c r="BI40" s="951"/>
      <c r="BJ40" s="951"/>
      <c r="BK40" s="951"/>
      <c r="BL40" s="951"/>
      <c r="BM40" s="951"/>
      <c r="BN40" s="951"/>
      <c r="BO40" s="951"/>
      <c r="BP40" s="951"/>
      <c r="BQ40" s="951"/>
      <c r="BR40" s="951"/>
      <c r="BS40" s="951"/>
      <c r="BT40" s="951"/>
      <c r="BU40" s="951"/>
      <c r="BV40" s="953"/>
      <c r="BW40" s="952">
        <f>IF(BY40="","",BW39+1)</f>
        <v>12</v>
      </c>
      <c r="BX40" s="952"/>
      <c r="BY40" s="951" t="str">
        <f>IF('[1]各会計、関係団体の財政状況及び健全化判断比率'!B74="","",'[1]各会計、関係団体の財政状況及び健全化判断比率'!B74)</f>
        <v>熊本県後期高齢者医療広域連合（後期高齢者医療特別会計）</v>
      </c>
      <c r="BZ40" s="951"/>
      <c r="CA40" s="951"/>
      <c r="CB40" s="951"/>
      <c r="CC40" s="951"/>
      <c r="CD40" s="951"/>
      <c r="CE40" s="951"/>
      <c r="CF40" s="951"/>
      <c r="CG40" s="951"/>
      <c r="CH40" s="951"/>
      <c r="CI40" s="951"/>
      <c r="CJ40" s="951"/>
      <c r="CK40" s="951"/>
      <c r="CL40" s="951"/>
      <c r="CM40" s="951"/>
      <c r="CN40" s="953"/>
      <c r="CO40" s="952" t="str">
        <f>IF(CQ40="","",CO39+1)</f>
        <v/>
      </c>
      <c r="CP40" s="952"/>
      <c r="CQ40" s="951" t="str">
        <f>IF('[1]各会計、関係団体の財政状況及び健全化判断比率'!BS13="","",'[1]各会計、関係団体の財政状況及び健全化判断比率'!BS13)</f>
        <v/>
      </c>
      <c r="CR40" s="951"/>
      <c r="CS40" s="951"/>
      <c r="CT40" s="951"/>
      <c r="CU40" s="951"/>
      <c r="CV40" s="951"/>
      <c r="CW40" s="951"/>
      <c r="CX40" s="951"/>
      <c r="CY40" s="951"/>
      <c r="CZ40" s="951"/>
      <c r="DA40" s="951"/>
      <c r="DB40" s="951"/>
      <c r="DC40" s="951"/>
      <c r="DD40" s="951"/>
      <c r="DE40" s="951"/>
      <c r="DG40" s="950" t="str">
        <f>IF('[1]各会計、関係団体の財政状況及び健全化判断比率'!BR13="","",'[1]各会計、関係団体の財政状況及び健全化判断比率'!BR13)</f>
        <v/>
      </c>
      <c r="DH40" s="950"/>
      <c r="DI40" s="949"/>
    </row>
    <row r="41" spans="1:113" ht="32.25" customHeight="1" x14ac:dyDescent="0.15">
      <c r="A41" s="953"/>
      <c r="B41" s="954"/>
      <c r="C41" s="952" t="str">
        <f>IF(E41="","",C40+1)</f>
        <v/>
      </c>
      <c r="D41" s="952"/>
      <c r="E41" s="951" t="str">
        <f>IF('[1]各会計、関係団体の財政状況及び健全化判断比率'!B14="","",'[1]各会計、関係団体の財政状況及び健全化判断比率'!B14)</f>
        <v/>
      </c>
      <c r="F41" s="951"/>
      <c r="G41" s="951"/>
      <c r="H41" s="951"/>
      <c r="I41" s="951"/>
      <c r="J41" s="951"/>
      <c r="K41" s="951"/>
      <c r="L41" s="951"/>
      <c r="M41" s="951"/>
      <c r="N41" s="951"/>
      <c r="O41" s="951"/>
      <c r="P41" s="951"/>
      <c r="Q41" s="951"/>
      <c r="R41" s="951"/>
      <c r="S41" s="951"/>
      <c r="T41" s="953"/>
      <c r="U41" s="952" t="str">
        <f>IF(W41="","",U40+1)</f>
        <v/>
      </c>
      <c r="V41" s="952"/>
      <c r="W41" s="951"/>
      <c r="X41" s="951"/>
      <c r="Y41" s="951"/>
      <c r="Z41" s="951"/>
      <c r="AA41" s="951"/>
      <c r="AB41" s="951"/>
      <c r="AC41" s="951"/>
      <c r="AD41" s="951"/>
      <c r="AE41" s="951"/>
      <c r="AF41" s="951"/>
      <c r="AG41" s="951"/>
      <c r="AH41" s="951"/>
      <c r="AI41" s="951"/>
      <c r="AJ41" s="951"/>
      <c r="AK41" s="951"/>
      <c r="AL41" s="953"/>
      <c r="AM41" s="952" t="str">
        <f>IF(AO41="","",AM40+1)</f>
        <v/>
      </c>
      <c r="AN41" s="952"/>
      <c r="AO41" s="951"/>
      <c r="AP41" s="951"/>
      <c r="AQ41" s="951"/>
      <c r="AR41" s="951"/>
      <c r="AS41" s="951"/>
      <c r="AT41" s="951"/>
      <c r="AU41" s="951"/>
      <c r="AV41" s="951"/>
      <c r="AW41" s="951"/>
      <c r="AX41" s="951"/>
      <c r="AY41" s="951"/>
      <c r="AZ41" s="951"/>
      <c r="BA41" s="951"/>
      <c r="BB41" s="951"/>
      <c r="BC41" s="951"/>
      <c r="BD41" s="953"/>
      <c r="BE41" s="952" t="str">
        <f>IF(BG41="","",BE40+1)</f>
        <v/>
      </c>
      <c r="BF41" s="952"/>
      <c r="BG41" s="951"/>
      <c r="BH41" s="951"/>
      <c r="BI41" s="951"/>
      <c r="BJ41" s="951"/>
      <c r="BK41" s="951"/>
      <c r="BL41" s="951"/>
      <c r="BM41" s="951"/>
      <c r="BN41" s="951"/>
      <c r="BO41" s="951"/>
      <c r="BP41" s="951"/>
      <c r="BQ41" s="951"/>
      <c r="BR41" s="951"/>
      <c r="BS41" s="951"/>
      <c r="BT41" s="951"/>
      <c r="BU41" s="951"/>
      <c r="BV41" s="953"/>
      <c r="BW41" s="952" t="str">
        <f>IF(BY41="","",BW40+1)</f>
        <v/>
      </c>
      <c r="BX41" s="952"/>
      <c r="BY41" s="951" t="str">
        <f>IF('[1]各会計、関係団体の財政状況及び健全化判断比率'!B75="","",'[1]各会計、関係団体の財政状況及び健全化判断比率'!B75)</f>
        <v/>
      </c>
      <c r="BZ41" s="951"/>
      <c r="CA41" s="951"/>
      <c r="CB41" s="951"/>
      <c r="CC41" s="951"/>
      <c r="CD41" s="951"/>
      <c r="CE41" s="951"/>
      <c r="CF41" s="951"/>
      <c r="CG41" s="951"/>
      <c r="CH41" s="951"/>
      <c r="CI41" s="951"/>
      <c r="CJ41" s="951"/>
      <c r="CK41" s="951"/>
      <c r="CL41" s="951"/>
      <c r="CM41" s="951"/>
      <c r="CN41" s="953"/>
      <c r="CO41" s="952" t="str">
        <f>IF(CQ41="","",CO40+1)</f>
        <v/>
      </c>
      <c r="CP41" s="952"/>
      <c r="CQ41" s="951" t="str">
        <f>IF('[1]各会計、関係団体の財政状況及び健全化判断比率'!BS14="","",'[1]各会計、関係団体の財政状況及び健全化判断比率'!BS14)</f>
        <v/>
      </c>
      <c r="CR41" s="951"/>
      <c r="CS41" s="951"/>
      <c r="CT41" s="951"/>
      <c r="CU41" s="951"/>
      <c r="CV41" s="951"/>
      <c r="CW41" s="951"/>
      <c r="CX41" s="951"/>
      <c r="CY41" s="951"/>
      <c r="CZ41" s="951"/>
      <c r="DA41" s="951"/>
      <c r="DB41" s="951"/>
      <c r="DC41" s="951"/>
      <c r="DD41" s="951"/>
      <c r="DE41" s="951"/>
      <c r="DG41" s="950" t="str">
        <f>IF('[1]各会計、関係団体の財政状況及び健全化判断比率'!BR14="","",'[1]各会計、関係団体の財政状況及び健全化判断比率'!BR14)</f>
        <v/>
      </c>
      <c r="DH41" s="950"/>
      <c r="DI41" s="949"/>
    </row>
    <row r="42" spans="1:113" ht="32.25" customHeight="1" x14ac:dyDescent="0.15">
      <c r="B42" s="954"/>
      <c r="C42" s="952" t="str">
        <f>IF(E42="","",C41+1)</f>
        <v/>
      </c>
      <c r="D42" s="952"/>
      <c r="E42" s="951" t="str">
        <f>IF('[1]各会計、関係団体の財政状況及び健全化判断比率'!B15="","",'[1]各会計、関係団体の財政状況及び健全化判断比率'!B15)</f>
        <v/>
      </c>
      <c r="F42" s="951"/>
      <c r="G42" s="951"/>
      <c r="H42" s="951"/>
      <c r="I42" s="951"/>
      <c r="J42" s="951"/>
      <c r="K42" s="951"/>
      <c r="L42" s="951"/>
      <c r="M42" s="951"/>
      <c r="N42" s="951"/>
      <c r="O42" s="951"/>
      <c r="P42" s="951"/>
      <c r="Q42" s="951"/>
      <c r="R42" s="951"/>
      <c r="S42" s="951"/>
      <c r="T42" s="953"/>
      <c r="U42" s="952" t="str">
        <f>IF(W42="","",U41+1)</f>
        <v/>
      </c>
      <c r="V42" s="952"/>
      <c r="W42" s="951"/>
      <c r="X42" s="951"/>
      <c r="Y42" s="951"/>
      <c r="Z42" s="951"/>
      <c r="AA42" s="951"/>
      <c r="AB42" s="951"/>
      <c r="AC42" s="951"/>
      <c r="AD42" s="951"/>
      <c r="AE42" s="951"/>
      <c r="AF42" s="951"/>
      <c r="AG42" s="951"/>
      <c r="AH42" s="951"/>
      <c r="AI42" s="951"/>
      <c r="AJ42" s="951"/>
      <c r="AK42" s="951"/>
      <c r="AL42" s="953"/>
      <c r="AM42" s="952" t="str">
        <f>IF(AO42="","",AM41+1)</f>
        <v/>
      </c>
      <c r="AN42" s="952"/>
      <c r="AO42" s="951"/>
      <c r="AP42" s="951"/>
      <c r="AQ42" s="951"/>
      <c r="AR42" s="951"/>
      <c r="AS42" s="951"/>
      <c r="AT42" s="951"/>
      <c r="AU42" s="951"/>
      <c r="AV42" s="951"/>
      <c r="AW42" s="951"/>
      <c r="AX42" s="951"/>
      <c r="AY42" s="951"/>
      <c r="AZ42" s="951"/>
      <c r="BA42" s="951"/>
      <c r="BB42" s="951"/>
      <c r="BC42" s="951"/>
      <c r="BD42" s="953"/>
      <c r="BE42" s="952" t="str">
        <f>IF(BG42="","",BE41+1)</f>
        <v/>
      </c>
      <c r="BF42" s="952"/>
      <c r="BG42" s="951"/>
      <c r="BH42" s="951"/>
      <c r="BI42" s="951"/>
      <c r="BJ42" s="951"/>
      <c r="BK42" s="951"/>
      <c r="BL42" s="951"/>
      <c r="BM42" s="951"/>
      <c r="BN42" s="951"/>
      <c r="BO42" s="951"/>
      <c r="BP42" s="951"/>
      <c r="BQ42" s="951"/>
      <c r="BR42" s="951"/>
      <c r="BS42" s="951"/>
      <c r="BT42" s="951"/>
      <c r="BU42" s="951"/>
      <c r="BV42" s="953"/>
      <c r="BW42" s="952" t="str">
        <f>IF(BY42="","",BW41+1)</f>
        <v/>
      </c>
      <c r="BX42" s="952"/>
      <c r="BY42" s="951" t="str">
        <f>IF('[1]各会計、関係団体の財政状況及び健全化判断比率'!B76="","",'[1]各会計、関係団体の財政状況及び健全化判断比率'!B76)</f>
        <v/>
      </c>
      <c r="BZ42" s="951"/>
      <c r="CA42" s="951"/>
      <c r="CB42" s="951"/>
      <c r="CC42" s="951"/>
      <c r="CD42" s="951"/>
      <c r="CE42" s="951"/>
      <c r="CF42" s="951"/>
      <c r="CG42" s="951"/>
      <c r="CH42" s="951"/>
      <c r="CI42" s="951"/>
      <c r="CJ42" s="951"/>
      <c r="CK42" s="951"/>
      <c r="CL42" s="951"/>
      <c r="CM42" s="951"/>
      <c r="CN42" s="953"/>
      <c r="CO42" s="952" t="str">
        <f>IF(CQ42="","",CO41+1)</f>
        <v/>
      </c>
      <c r="CP42" s="952"/>
      <c r="CQ42" s="951" t="str">
        <f>IF('[1]各会計、関係団体の財政状況及び健全化判断比率'!BS15="","",'[1]各会計、関係団体の財政状況及び健全化判断比率'!BS15)</f>
        <v/>
      </c>
      <c r="CR42" s="951"/>
      <c r="CS42" s="951"/>
      <c r="CT42" s="951"/>
      <c r="CU42" s="951"/>
      <c r="CV42" s="951"/>
      <c r="CW42" s="951"/>
      <c r="CX42" s="951"/>
      <c r="CY42" s="951"/>
      <c r="CZ42" s="951"/>
      <c r="DA42" s="951"/>
      <c r="DB42" s="951"/>
      <c r="DC42" s="951"/>
      <c r="DD42" s="951"/>
      <c r="DE42" s="951"/>
      <c r="DG42" s="950" t="str">
        <f>IF('[1]各会計、関係団体の財政状況及び健全化判断比率'!BR15="","",'[1]各会計、関係団体の財政状況及び健全化判断比率'!BR15)</f>
        <v/>
      </c>
      <c r="DH42" s="950"/>
      <c r="DI42" s="949"/>
    </row>
    <row r="43" spans="1:113" ht="32.25" customHeight="1" x14ac:dyDescent="0.15">
      <c r="B43" s="954"/>
      <c r="C43" s="952" t="str">
        <f>IF(E43="","",C42+1)</f>
        <v/>
      </c>
      <c r="D43" s="952"/>
      <c r="E43" s="951" t="str">
        <f>IF('[1]各会計、関係団体の財政状況及び健全化判断比率'!B16="","",'[1]各会計、関係団体の財政状況及び健全化判断比率'!B16)</f>
        <v/>
      </c>
      <c r="F43" s="951"/>
      <c r="G43" s="951"/>
      <c r="H43" s="951"/>
      <c r="I43" s="951"/>
      <c r="J43" s="951"/>
      <c r="K43" s="951"/>
      <c r="L43" s="951"/>
      <c r="M43" s="951"/>
      <c r="N43" s="951"/>
      <c r="O43" s="951"/>
      <c r="P43" s="951"/>
      <c r="Q43" s="951"/>
      <c r="R43" s="951"/>
      <c r="S43" s="951"/>
      <c r="T43" s="953"/>
      <c r="U43" s="952" t="str">
        <f>IF(W43="","",U42+1)</f>
        <v/>
      </c>
      <c r="V43" s="952"/>
      <c r="W43" s="951"/>
      <c r="X43" s="951"/>
      <c r="Y43" s="951"/>
      <c r="Z43" s="951"/>
      <c r="AA43" s="951"/>
      <c r="AB43" s="951"/>
      <c r="AC43" s="951"/>
      <c r="AD43" s="951"/>
      <c r="AE43" s="951"/>
      <c r="AF43" s="951"/>
      <c r="AG43" s="951"/>
      <c r="AH43" s="951"/>
      <c r="AI43" s="951"/>
      <c r="AJ43" s="951"/>
      <c r="AK43" s="951"/>
      <c r="AL43" s="953"/>
      <c r="AM43" s="952" t="str">
        <f>IF(AO43="","",AM42+1)</f>
        <v/>
      </c>
      <c r="AN43" s="952"/>
      <c r="AO43" s="951"/>
      <c r="AP43" s="951"/>
      <c r="AQ43" s="951"/>
      <c r="AR43" s="951"/>
      <c r="AS43" s="951"/>
      <c r="AT43" s="951"/>
      <c r="AU43" s="951"/>
      <c r="AV43" s="951"/>
      <c r="AW43" s="951"/>
      <c r="AX43" s="951"/>
      <c r="AY43" s="951"/>
      <c r="AZ43" s="951"/>
      <c r="BA43" s="951"/>
      <c r="BB43" s="951"/>
      <c r="BC43" s="951"/>
      <c r="BD43" s="953"/>
      <c r="BE43" s="952" t="str">
        <f>IF(BG43="","",BE42+1)</f>
        <v/>
      </c>
      <c r="BF43" s="952"/>
      <c r="BG43" s="951"/>
      <c r="BH43" s="951"/>
      <c r="BI43" s="951"/>
      <c r="BJ43" s="951"/>
      <c r="BK43" s="951"/>
      <c r="BL43" s="951"/>
      <c r="BM43" s="951"/>
      <c r="BN43" s="951"/>
      <c r="BO43" s="951"/>
      <c r="BP43" s="951"/>
      <c r="BQ43" s="951"/>
      <c r="BR43" s="951"/>
      <c r="BS43" s="951"/>
      <c r="BT43" s="951"/>
      <c r="BU43" s="951"/>
      <c r="BV43" s="953"/>
      <c r="BW43" s="952" t="str">
        <f>IF(BY43="","",BW42+1)</f>
        <v/>
      </c>
      <c r="BX43" s="952"/>
      <c r="BY43" s="951" t="str">
        <f>IF('[1]各会計、関係団体の財政状況及び健全化判断比率'!B77="","",'[1]各会計、関係団体の財政状況及び健全化判断比率'!B77)</f>
        <v/>
      </c>
      <c r="BZ43" s="951"/>
      <c r="CA43" s="951"/>
      <c r="CB43" s="951"/>
      <c r="CC43" s="951"/>
      <c r="CD43" s="951"/>
      <c r="CE43" s="951"/>
      <c r="CF43" s="951"/>
      <c r="CG43" s="951"/>
      <c r="CH43" s="951"/>
      <c r="CI43" s="951"/>
      <c r="CJ43" s="951"/>
      <c r="CK43" s="951"/>
      <c r="CL43" s="951"/>
      <c r="CM43" s="951"/>
      <c r="CN43" s="953"/>
      <c r="CO43" s="952" t="str">
        <f>IF(CQ43="","",CO42+1)</f>
        <v/>
      </c>
      <c r="CP43" s="952"/>
      <c r="CQ43" s="951" t="str">
        <f>IF('[1]各会計、関係団体の財政状況及び健全化判断比率'!BS16="","",'[1]各会計、関係団体の財政状況及び健全化判断比率'!BS16)</f>
        <v/>
      </c>
      <c r="CR43" s="951"/>
      <c r="CS43" s="951"/>
      <c r="CT43" s="951"/>
      <c r="CU43" s="951"/>
      <c r="CV43" s="951"/>
      <c r="CW43" s="951"/>
      <c r="CX43" s="951"/>
      <c r="CY43" s="951"/>
      <c r="CZ43" s="951"/>
      <c r="DA43" s="951"/>
      <c r="DB43" s="951"/>
      <c r="DC43" s="951"/>
      <c r="DD43" s="951"/>
      <c r="DE43" s="951"/>
      <c r="DG43" s="950" t="str">
        <f>IF('[1]各会計、関係団体の財政状況及び健全化判断比率'!BR16="","",'[1]各会計、関係団体の財政状況及び健全化判断比率'!BR16)</f>
        <v/>
      </c>
      <c r="DH43" s="950"/>
      <c r="DI43" s="949"/>
    </row>
    <row r="44" spans="1:113" ht="13.5" customHeight="1" thickBot="1" x14ac:dyDescent="0.2">
      <c r="B44" s="948"/>
      <c r="C44" s="947"/>
      <c r="D44" s="947"/>
      <c r="E44" s="947"/>
      <c r="F44" s="947"/>
      <c r="G44" s="947"/>
      <c r="H44" s="947"/>
      <c r="I44" s="947"/>
      <c r="J44" s="947"/>
      <c r="K44" s="947"/>
      <c r="L44" s="947"/>
      <c r="M44" s="947"/>
      <c r="N44" s="947"/>
      <c r="O44" s="947"/>
      <c r="P44" s="947"/>
      <c r="Q44" s="947"/>
      <c r="R44" s="947"/>
      <c r="S44" s="947"/>
      <c r="T44" s="947"/>
      <c r="U44" s="947"/>
      <c r="V44" s="947"/>
      <c r="W44" s="947"/>
      <c r="X44" s="947"/>
      <c r="Y44" s="947"/>
      <c r="Z44" s="947"/>
      <c r="AA44" s="947"/>
      <c r="AB44" s="947"/>
      <c r="AC44" s="947"/>
      <c r="AD44" s="947"/>
      <c r="AE44" s="947"/>
      <c r="AF44" s="947"/>
      <c r="AG44" s="947"/>
      <c r="AH44" s="947"/>
      <c r="AI44" s="947"/>
      <c r="AJ44" s="947"/>
      <c r="AK44" s="947"/>
      <c r="AL44" s="947"/>
      <c r="AM44" s="947"/>
      <c r="AN44" s="947"/>
      <c r="AO44" s="947"/>
      <c r="AP44" s="947"/>
      <c r="AQ44" s="947"/>
      <c r="AR44" s="947"/>
      <c r="AS44" s="947"/>
      <c r="AT44" s="947"/>
      <c r="AU44" s="947"/>
      <c r="AV44" s="947"/>
      <c r="AW44" s="947"/>
      <c r="AX44" s="947"/>
      <c r="AY44" s="947"/>
      <c r="AZ44" s="947"/>
      <c r="BA44" s="947"/>
      <c r="BB44" s="947"/>
      <c r="BC44" s="947"/>
      <c r="BD44" s="947"/>
      <c r="BE44" s="947"/>
      <c r="BF44" s="947"/>
      <c r="BG44" s="947"/>
      <c r="BH44" s="947"/>
      <c r="BI44" s="947"/>
      <c r="BJ44" s="947"/>
      <c r="BK44" s="947"/>
      <c r="BL44" s="947"/>
      <c r="BM44" s="947"/>
      <c r="BN44" s="947"/>
      <c r="BO44" s="947"/>
      <c r="BP44" s="947"/>
      <c r="BQ44" s="947"/>
      <c r="BR44" s="947"/>
      <c r="BS44" s="947"/>
      <c r="BT44" s="947"/>
      <c r="BU44" s="947"/>
      <c r="BV44" s="947"/>
      <c r="BW44" s="947"/>
      <c r="BX44" s="947"/>
      <c r="BY44" s="947"/>
      <c r="BZ44" s="947"/>
      <c r="CA44" s="947"/>
      <c r="CB44" s="947"/>
      <c r="CC44" s="947"/>
      <c r="CD44" s="947"/>
      <c r="CE44" s="947"/>
      <c r="CF44" s="947"/>
      <c r="CG44" s="947"/>
      <c r="CH44" s="947"/>
      <c r="CI44" s="947"/>
      <c r="CJ44" s="947"/>
      <c r="CK44" s="947"/>
      <c r="CL44" s="947"/>
      <c r="CM44" s="947"/>
      <c r="CN44" s="947"/>
      <c r="CO44" s="947"/>
      <c r="CP44" s="947"/>
      <c r="CQ44" s="947"/>
      <c r="CR44" s="947"/>
      <c r="CS44" s="947"/>
      <c r="CT44" s="947"/>
      <c r="CU44" s="947"/>
      <c r="CV44" s="947"/>
      <c r="CW44" s="947"/>
      <c r="CX44" s="947"/>
      <c r="CY44" s="947"/>
      <c r="CZ44" s="947"/>
      <c r="DA44" s="947"/>
      <c r="DB44" s="947"/>
      <c r="DC44" s="947"/>
      <c r="DD44" s="947"/>
      <c r="DE44" s="947"/>
      <c r="DF44" s="947"/>
      <c r="DG44" s="947"/>
      <c r="DH44" s="947"/>
      <c r="DI44" s="946"/>
    </row>
    <row r="45" spans="1:113" x14ac:dyDescent="0.15"/>
    <row r="46" spans="1:113" x14ac:dyDescent="0.15">
      <c r="B46" s="943" t="s">
        <v>431</v>
      </c>
      <c r="E46" s="944" t="s">
        <v>430</v>
      </c>
      <c r="F46" s="944"/>
      <c r="G46" s="944"/>
      <c r="H46" s="944"/>
      <c r="I46" s="944"/>
      <c r="J46" s="944"/>
      <c r="K46" s="944"/>
      <c r="L46" s="944"/>
      <c r="M46" s="944"/>
      <c r="N46" s="944"/>
      <c r="O46" s="944"/>
      <c r="P46" s="944"/>
      <c r="Q46" s="944"/>
      <c r="R46" s="944"/>
      <c r="S46" s="944"/>
      <c r="T46" s="944"/>
      <c r="U46" s="944"/>
      <c r="V46" s="944"/>
      <c r="W46" s="944"/>
      <c r="X46" s="944"/>
      <c r="Y46" s="944"/>
      <c r="Z46" s="944"/>
      <c r="AA46" s="944"/>
      <c r="AB46" s="944"/>
      <c r="AC46" s="944"/>
      <c r="AD46" s="944"/>
      <c r="AE46" s="944"/>
      <c r="AF46" s="944"/>
      <c r="AG46" s="944"/>
      <c r="AH46" s="944"/>
      <c r="AI46" s="944"/>
      <c r="AJ46" s="944"/>
      <c r="AK46" s="944"/>
      <c r="AL46" s="944"/>
      <c r="AM46" s="944"/>
      <c r="AN46" s="944"/>
      <c r="AO46" s="944"/>
      <c r="AP46" s="944"/>
      <c r="AQ46" s="944"/>
      <c r="AR46" s="944"/>
      <c r="AS46" s="944"/>
      <c r="AT46" s="944"/>
      <c r="AU46" s="944"/>
      <c r="AV46" s="944"/>
      <c r="AW46" s="944"/>
      <c r="AX46" s="944"/>
      <c r="AY46" s="944"/>
      <c r="AZ46" s="944"/>
      <c r="BA46" s="944"/>
      <c r="BB46" s="944"/>
      <c r="BC46" s="944"/>
      <c r="BD46" s="944"/>
      <c r="BE46" s="944"/>
      <c r="BF46" s="944"/>
      <c r="BG46" s="944"/>
      <c r="BH46" s="944"/>
      <c r="BI46" s="944"/>
      <c r="BJ46" s="944"/>
      <c r="BK46" s="944"/>
      <c r="BL46" s="944"/>
      <c r="BM46" s="944"/>
      <c r="BN46" s="944"/>
      <c r="BO46" s="944"/>
      <c r="BP46" s="944"/>
      <c r="BQ46" s="944"/>
      <c r="BR46" s="944"/>
      <c r="BS46" s="944"/>
      <c r="BT46" s="944"/>
      <c r="BU46" s="944"/>
      <c r="BV46" s="944"/>
      <c r="BW46" s="944"/>
      <c r="BX46" s="944"/>
      <c r="BY46" s="944"/>
      <c r="BZ46" s="944"/>
      <c r="CA46" s="944"/>
      <c r="CB46" s="944"/>
      <c r="CC46" s="944"/>
      <c r="CD46" s="944"/>
      <c r="CE46" s="944"/>
      <c r="CF46" s="944"/>
      <c r="CG46" s="944"/>
      <c r="CH46" s="944"/>
      <c r="CI46" s="944"/>
      <c r="CJ46" s="944"/>
      <c r="CK46" s="944"/>
      <c r="CL46" s="944"/>
      <c r="CM46" s="944"/>
      <c r="CN46" s="944"/>
      <c r="CO46" s="944"/>
      <c r="CP46" s="944"/>
      <c r="CQ46" s="944"/>
      <c r="CR46" s="944"/>
      <c r="CS46" s="944"/>
      <c r="CT46" s="944"/>
      <c r="CU46" s="944"/>
      <c r="CV46" s="944"/>
      <c r="CW46" s="944"/>
      <c r="CX46" s="944"/>
      <c r="CY46" s="944"/>
      <c r="CZ46" s="944"/>
      <c r="DA46" s="944"/>
      <c r="DB46" s="944"/>
      <c r="DC46" s="944"/>
      <c r="DD46" s="944"/>
      <c r="DE46" s="944"/>
      <c r="DF46" s="944"/>
      <c r="DG46" s="944"/>
      <c r="DH46" s="944"/>
      <c r="DI46" s="944"/>
    </row>
    <row r="47" spans="1:113" x14ac:dyDescent="0.15">
      <c r="E47" s="944" t="s">
        <v>429</v>
      </c>
      <c r="F47" s="944"/>
      <c r="G47" s="944"/>
      <c r="H47" s="944"/>
      <c r="I47" s="944"/>
      <c r="J47" s="944"/>
      <c r="K47" s="944"/>
      <c r="L47" s="944"/>
      <c r="M47" s="944"/>
      <c r="N47" s="944"/>
      <c r="O47" s="944"/>
      <c r="P47" s="944"/>
      <c r="Q47" s="944"/>
      <c r="R47" s="944"/>
      <c r="S47" s="944"/>
      <c r="T47" s="944"/>
      <c r="U47" s="944"/>
      <c r="V47" s="944"/>
      <c r="W47" s="944"/>
      <c r="X47" s="944"/>
      <c r="Y47" s="944"/>
      <c r="Z47" s="944"/>
      <c r="AA47" s="944"/>
      <c r="AB47" s="944"/>
      <c r="AC47" s="944"/>
      <c r="AD47" s="944"/>
      <c r="AE47" s="944"/>
      <c r="AF47" s="944"/>
      <c r="AG47" s="944"/>
      <c r="AH47" s="944"/>
      <c r="AI47" s="944"/>
      <c r="AJ47" s="944"/>
      <c r="AK47" s="944"/>
      <c r="AL47" s="944"/>
      <c r="AM47" s="944"/>
      <c r="AN47" s="944"/>
      <c r="AO47" s="944"/>
      <c r="AP47" s="944"/>
      <c r="AQ47" s="944"/>
      <c r="AR47" s="944"/>
      <c r="AS47" s="944"/>
      <c r="AT47" s="944"/>
      <c r="AU47" s="944"/>
      <c r="AV47" s="944"/>
      <c r="AW47" s="944"/>
      <c r="AX47" s="944"/>
      <c r="AY47" s="944"/>
      <c r="AZ47" s="944"/>
      <c r="BA47" s="944"/>
      <c r="BB47" s="944"/>
      <c r="BC47" s="944"/>
      <c r="BD47" s="944"/>
      <c r="BE47" s="944"/>
      <c r="BF47" s="944"/>
      <c r="BG47" s="944"/>
      <c r="BH47" s="944"/>
      <c r="BI47" s="944"/>
      <c r="BJ47" s="944"/>
      <c r="BK47" s="944"/>
      <c r="BL47" s="944"/>
      <c r="BM47" s="944"/>
      <c r="BN47" s="944"/>
      <c r="BO47" s="944"/>
      <c r="BP47" s="944"/>
      <c r="BQ47" s="944"/>
      <c r="BR47" s="944"/>
      <c r="BS47" s="944"/>
      <c r="BT47" s="944"/>
      <c r="BU47" s="944"/>
      <c r="BV47" s="944"/>
      <c r="BW47" s="944"/>
      <c r="BX47" s="944"/>
      <c r="BY47" s="944"/>
      <c r="BZ47" s="944"/>
      <c r="CA47" s="944"/>
      <c r="CB47" s="944"/>
      <c r="CC47" s="944"/>
      <c r="CD47" s="944"/>
      <c r="CE47" s="944"/>
      <c r="CF47" s="944"/>
      <c r="CG47" s="944"/>
      <c r="CH47" s="944"/>
      <c r="CI47" s="944"/>
      <c r="CJ47" s="944"/>
      <c r="CK47" s="944"/>
      <c r="CL47" s="944"/>
      <c r="CM47" s="944"/>
      <c r="CN47" s="944"/>
      <c r="CO47" s="944"/>
      <c r="CP47" s="944"/>
      <c r="CQ47" s="944"/>
      <c r="CR47" s="944"/>
      <c r="CS47" s="944"/>
      <c r="CT47" s="944"/>
      <c r="CU47" s="944"/>
      <c r="CV47" s="944"/>
      <c r="CW47" s="944"/>
      <c r="CX47" s="944"/>
      <c r="CY47" s="944"/>
      <c r="CZ47" s="944"/>
      <c r="DA47" s="944"/>
      <c r="DB47" s="944"/>
      <c r="DC47" s="944"/>
      <c r="DD47" s="944"/>
      <c r="DE47" s="944"/>
      <c r="DF47" s="944"/>
      <c r="DG47" s="944"/>
      <c r="DH47" s="944"/>
      <c r="DI47" s="944"/>
    </row>
    <row r="48" spans="1:113" x14ac:dyDescent="0.15">
      <c r="E48" s="944" t="s">
        <v>428</v>
      </c>
      <c r="F48" s="944"/>
      <c r="G48" s="944"/>
      <c r="H48" s="944"/>
      <c r="I48" s="944"/>
      <c r="J48" s="944"/>
      <c r="K48" s="944"/>
      <c r="L48" s="944"/>
      <c r="M48" s="944"/>
      <c r="N48" s="944"/>
      <c r="O48" s="944"/>
      <c r="P48" s="944"/>
      <c r="Q48" s="944"/>
      <c r="R48" s="944"/>
      <c r="S48" s="944"/>
      <c r="T48" s="944"/>
      <c r="U48" s="944"/>
      <c r="V48" s="944"/>
      <c r="W48" s="944"/>
      <c r="X48" s="944"/>
      <c r="Y48" s="944"/>
      <c r="Z48" s="944"/>
      <c r="AA48" s="944"/>
      <c r="AB48" s="944"/>
      <c r="AC48" s="944"/>
      <c r="AD48" s="944"/>
      <c r="AE48" s="944"/>
      <c r="AF48" s="944"/>
      <c r="AG48" s="944"/>
      <c r="AH48" s="944"/>
      <c r="AI48" s="944"/>
      <c r="AJ48" s="944"/>
      <c r="AK48" s="944"/>
      <c r="AL48" s="944"/>
      <c r="AM48" s="944"/>
      <c r="AN48" s="944"/>
      <c r="AO48" s="944"/>
      <c r="AP48" s="944"/>
      <c r="AQ48" s="944"/>
      <c r="AR48" s="944"/>
      <c r="AS48" s="944"/>
      <c r="AT48" s="944"/>
      <c r="AU48" s="944"/>
      <c r="AV48" s="944"/>
      <c r="AW48" s="944"/>
      <c r="AX48" s="944"/>
      <c r="AY48" s="944"/>
      <c r="AZ48" s="944"/>
      <c r="BA48" s="944"/>
      <c r="BB48" s="944"/>
      <c r="BC48" s="944"/>
      <c r="BD48" s="944"/>
      <c r="BE48" s="944"/>
      <c r="BF48" s="944"/>
      <c r="BG48" s="944"/>
      <c r="BH48" s="944"/>
      <c r="BI48" s="944"/>
      <c r="BJ48" s="944"/>
      <c r="BK48" s="944"/>
      <c r="BL48" s="944"/>
      <c r="BM48" s="944"/>
      <c r="BN48" s="944"/>
      <c r="BO48" s="944"/>
      <c r="BP48" s="944"/>
      <c r="BQ48" s="944"/>
      <c r="BR48" s="944"/>
      <c r="BS48" s="944"/>
      <c r="BT48" s="944"/>
      <c r="BU48" s="944"/>
      <c r="BV48" s="944"/>
      <c r="BW48" s="944"/>
      <c r="BX48" s="944"/>
      <c r="BY48" s="944"/>
      <c r="BZ48" s="944"/>
      <c r="CA48" s="944"/>
      <c r="CB48" s="944"/>
      <c r="CC48" s="944"/>
      <c r="CD48" s="944"/>
      <c r="CE48" s="944"/>
      <c r="CF48" s="944"/>
      <c r="CG48" s="944"/>
      <c r="CH48" s="944"/>
      <c r="CI48" s="944"/>
      <c r="CJ48" s="944"/>
      <c r="CK48" s="944"/>
      <c r="CL48" s="944"/>
      <c r="CM48" s="944"/>
      <c r="CN48" s="944"/>
      <c r="CO48" s="944"/>
      <c r="CP48" s="944"/>
      <c r="CQ48" s="944"/>
      <c r="CR48" s="944"/>
      <c r="CS48" s="944"/>
      <c r="CT48" s="944"/>
      <c r="CU48" s="944"/>
      <c r="CV48" s="944"/>
      <c r="CW48" s="944"/>
      <c r="CX48" s="944"/>
      <c r="CY48" s="944"/>
      <c r="CZ48" s="944"/>
      <c r="DA48" s="944"/>
      <c r="DB48" s="944"/>
      <c r="DC48" s="944"/>
      <c r="DD48" s="944"/>
      <c r="DE48" s="944"/>
      <c r="DF48" s="944"/>
      <c r="DG48" s="944"/>
      <c r="DH48" s="944"/>
      <c r="DI48" s="944"/>
    </row>
    <row r="49" spans="5:113" x14ac:dyDescent="0.15">
      <c r="E49" s="945" t="s">
        <v>427</v>
      </c>
      <c r="F49" s="945"/>
      <c r="G49" s="945"/>
      <c r="H49" s="945"/>
      <c r="I49" s="945"/>
      <c r="J49" s="945"/>
      <c r="K49" s="945"/>
      <c r="L49" s="945"/>
      <c r="M49" s="945"/>
      <c r="N49" s="945"/>
      <c r="O49" s="945"/>
      <c r="P49" s="945"/>
      <c r="Q49" s="945"/>
      <c r="R49" s="945"/>
      <c r="S49" s="945"/>
      <c r="T49" s="945"/>
      <c r="U49" s="945"/>
      <c r="V49" s="945"/>
      <c r="W49" s="945"/>
      <c r="X49" s="945"/>
      <c r="Y49" s="945"/>
      <c r="Z49" s="945"/>
      <c r="AA49" s="945"/>
      <c r="AB49" s="945"/>
      <c r="AC49" s="945"/>
      <c r="AD49" s="945"/>
      <c r="AE49" s="945"/>
      <c r="AF49" s="945"/>
      <c r="AG49" s="945"/>
      <c r="AH49" s="945"/>
      <c r="AI49" s="945"/>
      <c r="AJ49" s="945"/>
      <c r="AK49" s="945"/>
      <c r="AL49" s="945"/>
      <c r="AM49" s="945"/>
      <c r="AN49" s="945"/>
      <c r="AO49" s="945"/>
      <c r="AP49" s="945"/>
      <c r="AQ49" s="945"/>
      <c r="AR49" s="945"/>
      <c r="AS49" s="945"/>
      <c r="AT49" s="945"/>
      <c r="AU49" s="945"/>
      <c r="AV49" s="945"/>
      <c r="AW49" s="945"/>
      <c r="AX49" s="945"/>
      <c r="AY49" s="945"/>
      <c r="AZ49" s="945"/>
      <c r="BA49" s="945"/>
      <c r="BB49" s="945"/>
      <c r="BC49" s="945"/>
      <c r="BD49" s="945"/>
      <c r="BE49" s="945"/>
      <c r="BF49" s="945"/>
      <c r="BG49" s="945"/>
      <c r="BH49" s="945"/>
      <c r="BI49" s="945"/>
      <c r="BJ49" s="945"/>
      <c r="BK49" s="945"/>
      <c r="BL49" s="945"/>
      <c r="BM49" s="945"/>
      <c r="BN49" s="945"/>
      <c r="BO49" s="945"/>
      <c r="BP49" s="945"/>
      <c r="BQ49" s="945"/>
      <c r="BR49" s="945"/>
      <c r="BS49" s="945"/>
      <c r="BT49" s="945"/>
      <c r="BU49" s="945"/>
      <c r="BV49" s="945"/>
      <c r="BW49" s="945"/>
      <c r="BX49" s="945"/>
      <c r="BY49" s="945"/>
      <c r="BZ49" s="945"/>
      <c r="CA49" s="945"/>
      <c r="CB49" s="945"/>
      <c r="CC49" s="945"/>
      <c r="CD49" s="945"/>
      <c r="CE49" s="945"/>
      <c r="CF49" s="945"/>
      <c r="CG49" s="945"/>
      <c r="CH49" s="945"/>
      <c r="CI49" s="945"/>
      <c r="CJ49" s="945"/>
      <c r="CK49" s="945"/>
      <c r="CL49" s="945"/>
      <c r="CM49" s="945"/>
      <c r="CN49" s="945"/>
      <c r="CO49" s="945"/>
      <c r="CP49" s="945"/>
      <c r="CQ49" s="945"/>
      <c r="CR49" s="945"/>
      <c r="CS49" s="945"/>
      <c r="CT49" s="945"/>
      <c r="CU49" s="945"/>
      <c r="CV49" s="945"/>
      <c r="CW49" s="945"/>
      <c r="CX49" s="945"/>
      <c r="CY49" s="945"/>
      <c r="CZ49" s="945"/>
      <c r="DA49" s="945"/>
      <c r="DB49" s="945"/>
      <c r="DC49" s="945"/>
      <c r="DD49" s="945"/>
      <c r="DE49" s="945"/>
      <c r="DF49" s="945"/>
      <c r="DG49" s="945"/>
      <c r="DH49" s="945"/>
      <c r="DI49" s="945"/>
    </row>
    <row r="50" spans="5:113" x14ac:dyDescent="0.15">
      <c r="E50" s="944" t="s">
        <v>426</v>
      </c>
      <c r="F50" s="944"/>
      <c r="G50" s="944"/>
      <c r="H50" s="944"/>
      <c r="I50" s="944"/>
      <c r="J50" s="944"/>
      <c r="K50" s="944"/>
      <c r="L50" s="944"/>
      <c r="M50" s="944"/>
      <c r="N50" s="944"/>
      <c r="O50" s="944"/>
      <c r="P50" s="944"/>
      <c r="Q50" s="944"/>
      <c r="R50" s="944"/>
      <c r="S50" s="944"/>
      <c r="T50" s="944"/>
      <c r="U50" s="944"/>
      <c r="V50" s="944"/>
      <c r="W50" s="944"/>
      <c r="X50" s="944"/>
      <c r="Y50" s="944"/>
      <c r="Z50" s="944"/>
      <c r="AA50" s="944"/>
      <c r="AB50" s="944"/>
      <c r="AC50" s="944"/>
      <c r="AD50" s="944"/>
      <c r="AE50" s="944"/>
      <c r="AF50" s="944"/>
      <c r="AG50" s="944"/>
      <c r="AH50" s="944"/>
      <c r="AI50" s="944"/>
      <c r="AJ50" s="944"/>
      <c r="AK50" s="944"/>
      <c r="AL50" s="944"/>
      <c r="AM50" s="944"/>
      <c r="AN50" s="944"/>
      <c r="AO50" s="944"/>
      <c r="AP50" s="944"/>
      <c r="AQ50" s="944"/>
      <c r="AR50" s="944"/>
      <c r="AS50" s="944"/>
      <c r="AT50" s="944"/>
      <c r="AU50" s="944"/>
      <c r="AV50" s="944"/>
      <c r="AW50" s="944"/>
      <c r="AX50" s="944"/>
      <c r="AY50" s="944"/>
      <c r="AZ50" s="944"/>
      <c r="BA50" s="944"/>
      <c r="BB50" s="944"/>
      <c r="BC50" s="944"/>
      <c r="BD50" s="944"/>
      <c r="BE50" s="944"/>
      <c r="BF50" s="944"/>
      <c r="BG50" s="944"/>
      <c r="BH50" s="944"/>
      <c r="BI50" s="944"/>
      <c r="BJ50" s="944"/>
      <c r="BK50" s="944"/>
      <c r="BL50" s="944"/>
      <c r="BM50" s="944"/>
      <c r="BN50" s="944"/>
      <c r="BO50" s="944"/>
      <c r="BP50" s="944"/>
      <c r="BQ50" s="944"/>
      <c r="BR50" s="944"/>
      <c r="BS50" s="944"/>
      <c r="BT50" s="944"/>
      <c r="BU50" s="944"/>
      <c r="BV50" s="944"/>
      <c r="BW50" s="944"/>
      <c r="BX50" s="944"/>
      <c r="BY50" s="944"/>
      <c r="BZ50" s="944"/>
      <c r="CA50" s="944"/>
      <c r="CB50" s="944"/>
      <c r="CC50" s="944"/>
      <c r="CD50" s="944"/>
      <c r="CE50" s="944"/>
      <c r="CF50" s="944"/>
      <c r="CG50" s="944"/>
      <c r="CH50" s="944"/>
      <c r="CI50" s="944"/>
      <c r="CJ50" s="944"/>
      <c r="CK50" s="944"/>
      <c r="CL50" s="944"/>
      <c r="CM50" s="944"/>
      <c r="CN50" s="944"/>
      <c r="CO50" s="944"/>
      <c r="CP50" s="944"/>
      <c r="CQ50" s="944"/>
      <c r="CR50" s="944"/>
      <c r="CS50" s="944"/>
      <c r="CT50" s="944"/>
      <c r="CU50" s="944"/>
      <c r="CV50" s="944"/>
      <c r="CW50" s="944"/>
      <c r="CX50" s="944"/>
      <c r="CY50" s="944"/>
      <c r="CZ50" s="944"/>
      <c r="DA50" s="944"/>
      <c r="DB50" s="944"/>
      <c r="DC50" s="944"/>
      <c r="DD50" s="944"/>
      <c r="DE50" s="944"/>
      <c r="DF50" s="944"/>
      <c r="DG50" s="944"/>
      <c r="DH50" s="944"/>
      <c r="DI50" s="944"/>
    </row>
    <row r="51" spans="5:113" x14ac:dyDescent="0.15">
      <c r="E51" s="944" t="s">
        <v>425</v>
      </c>
      <c r="F51" s="944"/>
      <c r="G51" s="944"/>
      <c r="H51" s="944"/>
      <c r="I51" s="944"/>
      <c r="J51" s="944"/>
      <c r="K51" s="944"/>
      <c r="L51" s="944"/>
      <c r="M51" s="944"/>
      <c r="N51" s="944"/>
      <c r="O51" s="944"/>
      <c r="P51" s="944"/>
      <c r="Q51" s="944"/>
      <c r="R51" s="944"/>
      <c r="S51" s="944"/>
      <c r="T51" s="944"/>
      <c r="U51" s="944"/>
      <c r="V51" s="944"/>
      <c r="W51" s="944"/>
      <c r="X51" s="944"/>
      <c r="Y51" s="944"/>
      <c r="Z51" s="944"/>
      <c r="AA51" s="944"/>
      <c r="AB51" s="944"/>
      <c r="AC51" s="944"/>
      <c r="AD51" s="944"/>
      <c r="AE51" s="944"/>
      <c r="AF51" s="944"/>
      <c r="AG51" s="944"/>
      <c r="AH51" s="944"/>
      <c r="AI51" s="944"/>
      <c r="AJ51" s="944"/>
      <c r="AK51" s="944"/>
      <c r="AL51" s="944"/>
      <c r="AM51" s="944"/>
      <c r="AN51" s="944"/>
      <c r="AO51" s="944"/>
      <c r="AP51" s="944"/>
      <c r="AQ51" s="944"/>
      <c r="AR51" s="944"/>
      <c r="AS51" s="944"/>
      <c r="AT51" s="944"/>
      <c r="AU51" s="944"/>
      <c r="AV51" s="944"/>
      <c r="AW51" s="944"/>
      <c r="AX51" s="944"/>
      <c r="AY51" s="944"/>
      <c r="AZ51" s="944"/>
      <c r="BA51" s="944"/>
      <c r="BB51" s="944"/>
      <c r="BC51" s="944"/>
      <c r="BD51" s="944"/>
      <c r="BE51" s="944"/>
      <c r="BF51" s="944"/>
      <c r="BG51" s="944"/>
      <c r="BH51" s="944"/>
      <c r="BI51" s="944"/>
      <c r="BJ51" s="944"/>
      <c r="BK51" s="944"/>
      <c r="BL51" s="944"/>
      <c r="BM51" s="944"/>
      <c r="BN51" s="944"/>
      <c r="BO51" s="944"/>
      <c r="BP51" s="944"/>
      <c r="BQ51" s="944"/>
      <c r="BR51" s="944"/>
      <c r="BS51" s="944"/>
      <c r="BT51" s="944"/>
      <c r="BU51" s="944"/>
      <c r="BV51" s="944"/>
      <c r="BW51" s="944"/>
      <c r="BX51" s="944"/>
      <c r="BY51" s="944"/>
      <c r="BZ51" s="944"/>
      <c r="CA51" s="944"/>
      <c r="CB51" s="944"/>
      <c r="CC51" s="944"/>
      <c r="CD51" s="944"/>
      <c r="CE51" s="944"/>
      <c r="CF51" s="944"/>
      <c r="CG51" s="944"/>
      <c r="CH51" s="944"/>
      <c r="CI51" s="944"/>
      <c r="CJ51" s="944"/>
      <c r="CK51" s="944"/>
      <c r="CL51" s="944"/>
      <c r="CM51" s="944"/>
      <c r="CN51" s="944"/>
      <c r="CO51" s="944"/>
      <c r="CP51" s="944"/>
      <c r="CQ51" s="944"/>
      <c r="CR51" s="944"/>
      <c r="CS51" s="944"/>
      <c r="CT51" s="944"/>
      <c r="CU51" s="944"/>
      <c r="CV51" s="944"/>
      <c r="CW51" s="944"/>
      <c r="CX51" s="944"/>
      <c r="CY51" s="944"/>
      <c r="CZ51" s="944"/>
      <c r="DA51" s="944"/>
      <c r="DB51" s="944"/>
      <c r="DC51" s="944"/>
      <c r="DD51" s="944"/>
      <c r="DE51" s="944"/>
      <c r="DF51" s="944"/>
      <c r="DG51" s="944"/>
      <c r="DH51" s="944"/>
      <c r="DI51" s="944"/>
    </row>
    <row r="52" spans="5:113" x14ac:dyDescent="0.15">
      <c r="E52" s="944" t="s">
        <v>424</v>
      </c>
      <c r="F52" s="944"/>
      <c r="G52" s="944"/>
      <c r="H52" s="944"/>
      <c r="I52" s="944"/>
      <c r="J52" s="944"/>
      <c r="K52" s="944"/>
      <c r="L52" s="944"/>
      <c r="M52" s="944"/>
      <c r="N52" s="944"/>
      <c r="O52" s="944"/>
      <c r="P52" s="944"/>
      <c r="Q52" s="944"/>
      <c r="R52" s="944"/>
      <c r="S52" s="944"/>
      <c r="T52" s="944"/>
      <c r="U52" s="944"/>
      <c r="V52" s="944"/>
      <c r="W52" s="944"/>
      <c r="X52" s="944"/>
      <c r="Y52" s="944"/>
      <c r="Z52" s="944"/>
      <c r="AA52" s="944"/>
      <c r="AB52" s="944"/>
      <c r="AC52" s="944"/>
      <c r="AD52" s="944"/>
      <c r="AE52" s="944"/>
      <c r="AF52" s="944"/>
      <c r="AG52" s="944"/>
      <c r="AH52" s="944"/>
      <c r="AI52" s="944"/>
      <c r="AJ52" s="944"/>
      <c r="AK52" s="944"/>
      <c r="AL52" s="944"/>
      <c r="AM52" s="944"/>
      <c r="AN52" s="944"/>
      <c r="AO52" s="944"/>
      <c r="AP52" s="944"/>
      <c r="AQ52" s="944"/>
      <c r="AR52" s="944"/>
      <c r="AS52" s="944"/>
      <c r="AT52" s="944"/>
      <c r="AU52" s="944"/>
      <c r="AV52" s="944"/>
      <c r="AW52" s="944"/>
      <c r="AX52" s="944"/>
      <c r="AY52" s="944"/>
      <c r="AZ52" s="944"/>
      <c r="BA52" s="944"/>
      <c r="BB52" s="944"/>
      <c r="BC52" s="944"/>
      <c r="BD52" s="944"/>
      <c r="BE52" s="944"/>
      <c r="BF52" s="944"/>
      <c r="BG52" s="944"/>
      <c r="BH52" s="944"/>
      <c r="BI52" s="944"/>
      <c r="BJ52" s="944"/>
      <c r="BK52" s="944"/>
      <c r="BL52" s="944"/>
      <c r="BM52" s="944"/>
      <c r="BN52" s="944"/>
      <c r="BO52" s="944"/>
      <c r="BP52" s="944"/>
      <c r="BQ52" s="944"/>
      <c r="BR52" s="944"/>
      <c r="BS52" s="944"/>
      <c r="BT52" s="944"/>
      <c r="BU52" s="944"/>
      <c r="BV52" s="944"/>
      <c r="BW52" s="944"/>
      <c r="BX52" s="944"/>
      <c r="BY52" s="944"/>
      <c r="BZ52" s="944"/>
      <c r="CA52" s="944"/>
      <c r="CB52" s="944"/>
      <c r="CC52" s="944"/>
      <c r="CD52" s="944"/>
      <c r="CE52" s="944"/>
      <c r="CF52" s="944"/>
      <c r="CG52" s="944"/>
      <c r="CH52" s="944"/>
      <c r="CI52" s="944"/>
      <c r="CJ52" s="944"/>
      <c r="CK52" s="944"/>
      <c r="CL52" s="944"/>
      <c r="CM52" s="944"/>
      <c r="CN52" s="944"/>
      <c r="CO52" s="944"/>
      <c r="CP52" s="944"/>
      <c r="CQ52" s="944"/>
      <c r="CR52" s="944"/>
      <c r="CS52" s="944"/>
      <c r="CT52" s="944"/>
      <c r="CU52" s="944"/>
      <c r="CV52" s="944"/>
      <c r="CW52" s="944"/>
      <c r="CX52" s="944"/>
      <c r="CY52" s="944"/>
      <c r="CZ52" s="944"/>
      <c r="DA52" s="944"/>
      <c r="DB52" s="944"/>
      <c r="DC52" s="944"/>
      <c r="DD52" s="944"/>
      <c r="DE52" s="944"/>
      <c r="DF52" s="944"/>
      <c r="DG52" s="944"/>
      <c r="DH52" s="944"/>
      <c r="DI52" s="944"/>
    </row>
    <row r="53" spans="5:113" x14ac:dyDescent="0.15">
      <c r="E53" s="944" t="s">
        <v>423</v>
      </c>
      <c r="F53" s="944"/>
      <c r="G53" s="944"/>
      <c r="H53" s="944"/>
      <c r="I53" s="944"/>
      <c r="J53" s="944"/>
      <c r="K53" s="944"/>
      <c r="L53" s="944"/>
      <c r="M53" s="944"/>
      <c r="N53" s="944"/>
      <c r="O53" s="944"/>
      <c r="P53" s="944"/>
      <c r="Q53" s="944"/>
      <c r="R53" s="944"/>
      <c r="S53" s="944"/>
      <c r="T53" s="944"/>
      <c r="U53" s="944"/>
      <c r="V53" s="944"/>
      <c r="W53" s="944"/>
      <c r="X53" s="944"/>
      <c r="Y53" s="944"/>
      <c r="Z53" s="944"/>
      <c r="AA53" s="944"/>
      <c r="AB53" s="944"/>
      <c r="AC53" s="944"/>
      <c r="AD53" s="944"/>
      <c r="AE53" s="944"/>
      <c r="AF53" s="944"/>
      <c r="AG53" s="944"/>
      <c r="AH53" s="944"/>
      <c r="AI53" s="944"/>
      <c r="AJ53" s="944"/>
      <c r="AK53" s="944"/>
      <c r="AL53" s="944"/>
      <c r="AM53" s="944"/>
      <c r="AN53" s="944"/>
      <c r="AO53" s="944"/>
      <c r="AP53" s="944"/>
      <c r="AQ53" s="944"/>
      <c r="AR53" s="944"/>
      <c r="AS53" s="944"/>
      <c r="AT53" s="944"/>
      <c r="AU53" s="944"/>
      <c r="AV53" s="944"/>
      <c r="AW53" s="944"/>
      <c r="AX53" s="944"/>
      <c r="AY53" s="944"/>
      <c r="AZ53" s="944"/>
      <c r="BA53" s="944"/>
      <c r="BB53" s="944"/>
      <c r="BC53" s="944"/>
      <c r="BD53" s="944"/>
      <c r="BE53" s="944"/>
      <c r="BF53" s="944"/>
      <c r="BG53" s="944"/>
      <c r="BH53" s="944"/>
      <c r="BI53" s="944"/>
      <c r="BJ53" s="944"/>
      <c r="BK53" s="944"/>
      <c r="BL53" s="944"/>
      <c r="BM53" s="944"/>
      <c r="BN53" s="944"/>
      <c r="BO53" s="944"/>
      <c r="BP53" s="944"/>
      <c r="BQ53" s="944"/>
      <c r="BR53" s="944"/>
      <c r="BS53" s="944"/>
      <c r="BT53" s="944"/>
      <c r="BU53" s="944"/>
      <c r="BV53" s="944"/>
      <c r="BW53" s="944"/>
      <c r="BX53" s="944"/>
      <c r="BY53" s="944"/>
      <c r="BZ53" s="944"/>
      <c r="CA53" s="944"/>
      <c r="CB53" s="944"/>
      <c r="CC53" s="944"/>
      <c r="CD53" s="944"/>
      <c r="CE53" s="944"/>
      <c r="CF53" s="944"/>
      <c r="CG53" s="944"/>
      <c r="CH53" s="944"/>
      <c r="CI53" s="944"/>
      <c r="CJ53" s="944"/>
      <c r="CK53" s="944"/>
      <c r="CL53" s="944"/>
      <c r="CM53" s="944"/>
      <c r="CN53" s="944"/>
      <c r="CO53" s="944"/>
      <c r="CP53" s="944"/>
      <c r="CQ53" s="944"/>
      <c r="CR53" s="944"/>
      <c r="CS53" s="944"/>
      <c r="CT53" s="944"/>
      <c r="CU53" s="944"/>
      <c r="CV53" s="944"/>
      <c r="CW53" s="944"/>
      <c r="CX53" s="944"/>
      <c r="CY53" s="944"/>
      <c r="CZ53" s="944"/>
      <c r="DA53" s="944"/>
      <c r="DB53" s="944"/>
      <c r="DC53" s="944"/>
      <c r="DD53" s="944"/>
      <c r="DE53" s="944"/>
      <c r="DF53" s="944"/>
      <c r="DG53" s="944"/>
      <c r="DH53" s="944"/>
      <c r="DI53" s="944"/>
    </row>
    <row r="54" spans="5:113" x14ac:dyDescent="0.15"/>
    <row r="55" spans="5:113" x14ac:dyDescent="0.15"/>
    <row r="56" spans="5:113" x14ac:dyDescent="0.15"/>
  </sheetData>
  <sheetProtection algorithmName="SHA-512" hashValue="s1/ncyny9xXpgHcb8vWBQFb1qOBibm/QtufId2MQsuhSOQgzLZmkEF9Q65hLCiDyFAOXyee34xhVZYfV11Jtng==" saltValue="g4r/PgSkT9woYCpAuXGXxw==" spinCount="100000" sheet="1" objects="1" scenarios="1"/>
  <mergeCells count="446">
    <mergeCell ref="BG43:BU43"/>
    <mergeCell ref="BW43:BX43"/>
    <mergeCell ref="BY43:CM43"/>
    <mergeCell ref="CO43:CP43"/>
    <mergeCell ref="CQ43:DE43"/>
    <mergeCell ref="E51:DI51"/>
    <mergeCell ref="E52:DI52"/>
    <mergeCell ref="E53:DI53"/>
    <mergeCell ref="DG43:DH43"/>
    <mergeCell ref="E46:DI46"/>
    <mergeCell ref="E47:DI47"/>
    <mergeCell ref="E48:DI48"/>
    <mergeCell ref="E49:DI49"/>
    <mergeCell ref="E50:DI50"/>
    <mergeCell ref="BE43:BF43"/>
    <mergeCell ref="W42:AK42"/>
    <mergeCell ref="AM42:AN42"/>
    <mergeCell ref="AO42:BC42"/>
    <mergeCell ref="BE42:BF42"/>
    <mergeCell ref="BG42:BU42"/>
    <mergeCell ref="BW42:BX42"/>
    <mergeCell ref="DG42:DH42"/>
    <mergeCell ref="C43:D43"/>
    <mergeCell ref="E43:S43"/>
    <mergeCell ref="U43:V43"/>
    <mergeCell ref="W43:AK43"/>
    <mergeCell ref="AM43:AN43"/>
    <mergeCell ref="AO43:BC43"/>
    <mergeCell ref="C42:D42"/>
    <mergeCell ref="E42:S42"/>
    <mergeCell ref="U42:V42"/>
    <mergeCell ref="AM40:AN40"/>
    <mergeCell ref="AO40:BC40"/>
    <mergeCell ref="BE40:BF40"/>
    <mergeCell ref="BY42:CM42"/>
    <mergeCell ref="CO42:CP42"/>
    <mergeCell ref="CQ42:DE42"/>
    <mergeCell ref="DG41:DH41"/>
    <mergeCell ref="BE41:BF41"/>
    <mergeCell ref="BG41:BU41"/>
    <mergeCell ref="BW41:BX41"/>
    <mergeCell ref="BY41:CM41"/>
    <mergeCell ref="CO41:CP41"/>
    <mergeCell ref="CQ41:DE41"/>
    <mergeCell ref="C41:D41"/>
    <mergeCell ref="E41:S41"/>
    <mergeCell ref="U41:V41"/>
    <mergeCell ref="W41:AK41"/>
    <mergeCell ref="AM41:AN41"/>
    <mergeCell ref="AO41:BC41"/>
    <mergeCell ref="C38:D38"/>
    <mergeCell ref="E38:S38"/>
    <mergeCell ref="U38:V38"/>
    <mergeCell ref="W38:AK38"/>
    <mergeCell ref="AM38:AN38"/>
    <mergeCell ref="BY40:CM40"/>
    <mergeCell ref="C40:D40"/>
    <mergeCell ref="E40:S40"/>
    <mergeCell ref="U40:V40"/>
    <mergeCell ref="W40:AK40"/>
    <mergeCell ref="BE39:BF39"/>
    <mergeCell ref="BG39:BU39"/>
    <mergeCell ref="BW39:BX39"/>
    <mergeCell ref="BY39:CM39"/>
    <mergeCell ref="CO39:CP39"/>
    <mergeCell ref="CQ39:DE39"/>
    <mergeCell ref="C39:D39"/>
    <mergeCell ref="E39:S39"/>
    <mergeCell ref="U39:V39"/>
    <mergeCell ref="W39:AK39"/>
    <mergeCell ref="AM39:AN39"/>
    <mergeCell ref="AO39:BC39"/>
    <mergeCell ref="BG40:BU40"/>
    <mergeCell ref="BW40:BX40"/>
    <mergeCell ref="BY38:CM38"/>
    <mergeCell ref="CO38:CP38"/>
    <mergeCell ref="CQ38:DE38"/>
    <mergeCell ref="DG38:DH38"/>
    <mergeCell ref="DG39:DH39"/>
    <mergeCell ref="CO40:CP40"/>
    <mergeCell ref="CQ40:DE40"/>
    <mergeCell ref="DG40:DH40"/>
    <mergeCell ref="BW37:BX37"/>
    <mergeCell ref="BY37:CM37"/>
    <mergeCell ref="CO37:CP37"/>
    <mergeCell ref="CQ37:DE37"/>
    <mergeCell ref="C36:D36"/>
    <mergeCell ref="E36:S36"/>
    <mergeCell ref="U36:V36"/>
    <mergeCell ref="DG36:DH36"/>
    <mergeCell ref="C37:D37"/>
    <mergeCell ref="E37:S37"/>
    <mergeCell ref="U37:V37"/>
    <mergeCell ref="W37:AK37"/>
    <mergeCell ref="AM37:AN37"/>
    <mergeCell ref="AO37:BC37"/>
    <mergeCell ref="DG37:DH37"/>
    <mergeCell ref="BE37:BF37"/>
    <mergeCell ref="BG37:BU37"/>
    <mergeCell ref="BY35:CM35"/>
    <mergeCell ref="CO35:CP35"/>
    <mergeCell ref="CQ35:DE35"/>
    <mergeCell ref="AO38:BC38"/>
    <mergeCell ref="BE38:BF38"/>
    <mergeCell ref="BG38:BU38"/>
    <mergeCell ref="BW38:BX38"/>
    <mergeCell ref="BY36:CM36"/>
    <mergeCell ref="CO36:CP36"/>
    <mergeCell ref="CQ36:DE36"/>
    <mergeCell ref="CQ34:DE34"/>
    <mergeCell ref="DG34:DH34"/>
    <mergeCell ref="C35:D35"/>
    <mergeCell ref="E35:S35"/>
    <mergeCell ref="U35:V35"/>
    <mergeCell ref="W35:AK35"/>
    <mergeCell ref="AM35:AN35"/>
    <mergeCell ref="AO35:BC35"/>
    <mergeCell ref="DG35:DH35"/>
    <mergeCell ref="BE35:BF35"/>
    <mergeCell ref="BY34:CM34"/>
    <mergeCell ref="CO34:CP34"/>
    <mergeCell ref="W36:AK36"/>
    <mergeCell ref="AM36:AN36"/>
    <mergeCell ref="AO36:BC36"/>
    <mergeCell ref="BE36:BF36"/>
    <mergeCell ref="BG36:BU36"/>
    <mergeCell ref="BW36:BX36"/>
    <mergeCell ref="BG35:BU35"/>
    <mergeCell ref="BW35:BX35"/>
    <mergeCell ref="C33:D33"/>
    <mergeCell ref="E33:S33"/>
    <mergeCell ref="U33:V33"/>
    <mergeCell ref="W33:AK33"/>
    <mergeCell ref="AM33:AN33"/>
    <mergeCell ref="AO33:BC33"/>
    <mergeCell ref="BE34:BF34"/>
    <mergeCell ref="BG34:BU34"/>
    <mergeCell ref="BW34:BX34"/>
    <mergeCell ref="BE33:BF33"/>
    <mergeCell ref="BG33:BU33"/>
    <mergeCell ref="BW33:BX33"/>
    <mergeCell ref="C34:D34"/>
    <mergeCell ref="E34:S34"/>
    <mergeCell ref="U34:V34"/>
    <mergeCell ref="W34:AK34"/>
    <mergeCell ref="AM34:AN34"/>
    <mergeCell ref="AO34:BC34"/>
    <mergeCell ref="DB22:DI23"/>
    <mergeCell ref="BV23:CC23"/>
    <mergeCell ref="AH22:AL23"/>
    <mergeCell ref="AM22:AR23"/>
    <mergeCell ref="AS22:AX23"/>
    <mergeCell ref="DG33:DH33"/>
    <mergeCell ref="BY33:CM33"/>
    <mergeCell ref="CO33:CP33"/>
    <mergeCell ref="CQ33:DE33"/>
    <mergeCell ref="AM32:BC32"/>
    <mergeCell ref="BE32:BU32"/>
    <mergeCell ref="BW32:CM32"/>
    <mergeCell ref="CO32:DE32"/>
    <mergeCell ref="E30:K30"/>
    <mergeCell ref="L30:P30"/>
    <mergeCell ref="Q30:V30"/>
    <mergeCell ref="W30:AG30"/>
    <mergeCell ref="AH30:AX30"/>
    <mergeCell ref="BC30:BM30"/>
    <mergeCell ref="E28:K28"/>
    <mergeCell ref="L28:P28"/>
    <mergeCell ref="Q28:V28"/>
    <mergeCell ref="Z28:AG28"/>
    <mergeCell ref="C32:S32"/>
    <mergeCell ref="U32:AK32"/>
    <mergeCell ref="B22:D30"/>
    <mergeCell ref="E22:K23"/>
    <mergeCell ref="L22:P23"/>
    <mergeCell ref="Q22:V23"/>
    <mergeCell ref="AS28:AX28"/>
    <mergeCell ref="AY28:BB30"/>
    <mergeCell ref="BC28:BM28"/>
    <mergeCell ref="BN28:BU28"/>
    <mergeCell ref="BV28:CC28"/>
    <mergeCell ref="CE28:CS29"/>
    <mergeCell ref="BN29:BU29"/>
    <mergeCell ref="BV29:CC29"/>
    <mergeCell ref="BN30:BU30"/>
    <mergeCell ref="BV30:CC30"/>
    <mergeCell ref="CT28:DA29"/>
    <mergeCell ref="DB28:DI29"/>
    <mergeCell ref="E29:K29"/>
    <mergeCell ref="L29:P29"/>
    <mergeCell ref="Q29:V29"/>
    <mergeCell ref="Z29:AG29"/>
    <mergeCell ref="AH29:AL29"/>
    <mergeCell ref="AM29:AR29"/>
    <mergeCell ref="AS29:AX29"/>
    <mergeCell ref="BC29:BM29"/>
    <mergeCell ref="BV26:CC26"/>
    <mergeCell ref="CE26:CS27"/>
    <mergeCell ref="CT26:DA27"/>
    <mergeCell ref="BV27:CC27"/>
    <mergeCell ref="E26:K26"/>
    <mergeCell ref="L26:P26"/>
    <mergeCell ref="Q26:V26"/>
    <mergeCell ref="Z26:AG26"/>
    <mergeCell ref="AH26:AL26"/>
    <mergeCell ref="E27:K27"/>
    <mergeCell ref="L27:P27"/>
    <mergeCell ref="Q27:V27"/>
    <mergeCell ref="Z27:AG27"/>
    <mergeCell ref="AH27:AL27"/>
    <mergeCell ref="AM27:AR27"/>
    <mergeCell ref="CT22:DA23"/>
    <mergeCell ref="AY23:BM23"/>
    <mergeCell ref="BN23:BU23"/>
    <mergeCell ref="AH28:AL28"/>
    <mergeCell ref="AM28:AR28"/>
    <mergeCell ref="DB26:DI27"/>
    <mergeCell ref="AS27:AX27"/>
    <mergeCell ref="AY27:BM27"/>
    <mergeCell ref="BN27:BU27"/>
    <mergeCell ref="AS26:AX26"/>
    <mergeCell ref="BV24:CC24"/>
    <mergeCell ref="W22:Y29"/>
    <mergeCell ref="Z22:AG23"/>
    <mergeCell ref="CE22:CS23"/>
    <mergeCell ref="AY22:BM22"/>
    <mergeCell ref="BN22:BU22"/>
    <mergeCell ref="BV22:CC22"/>
    <mergeCell ref="AM26:AR26"/>
    <mergeCell ref="AY26:BM26"/>
    <mergeCell ref="BN26:BU26"/>
    <mergeCell ref="AH25:AL25"/>
    <mergeCell ref="AM25:AR25"/>
    <mergeCell ref="AS25:AX25"/>
    <mergeCell ref="B21:AX21"/>
    <mergeCell ref="AY25:BM25"/>
    <mergeCell ref="BN25:BU25"/>
    <mergeCell ref="AS24:AX24"/>
    <mergeCell ref="AY24:BM24"/>
    <mergeCell ref="BN24:BU24"/>
    <mergeCell ref="DB20:DI21"/>
    <mergeCell ref="CE24:CS25"/>
    <mergeCell ref="CT24:DA25"/>
    <mergeCell ref="BV25:CC25"/>
    <mergeCell ref="E24:K24"/>
    <mergeCell ref="L24:P24"/>
    <mergeCell ref="Q24:V24"/>
    <mergeCell ref="Z24:AG24"/>
    <mergeCell ref="AH24:AL24"/>
    <mergeCell ref="AM24:AR24"/>
    <mergeCell ref="DB24:DI25"/>
    <mergeCell ref="E25:K25"/>
    <mergeCell ref="L25:P25"/>
    <mergeCell ref="Q25:V25"/>
    <mergeCell ref="Z25:AG25"/>
    <mergeCell ref="AY20:BM20"/>
    <mergeCell ref="BN20:BU20"/>
    <mergeCell ref="BV20:CC20"/>
    <mergeCell ref="CE20:CS21"/>
    <mergeCell ref="CT20:DA21"/>
    <mergeCell ref="L20:V20"/>
    <mergeCell ref="AC20:AG20"/>
    <mergeCell ref="AH20:AL20"/>
    <mergeCell ref="AM20:AT20"/>
    <mergeCell ref="AU20:AX20"/>
    <mergeCell ref="B19:K19"/>
    <mergeCell ref="L19:V19"/>
    <mergeCell ref="W19:AB20"/>
    <mergeCell ref="AC19:AG19"/>
    <mergeCell ref="AY21:BM21"/>
    <mergeCell ref="BN21:BU21"/>
    <mergeCell ref="BV21:CC21"/>
    <mergeCell ref="B18:K18"/>
    <mergeCell ref="L18:V18"/>
    <mergeCell ref="AC18:AG18"/>
    <mergeCell ref="AH18:AL18"/>
    <mergeCell ref="AM18:AT18"/>
    <mergeCell ref="AU18:AX18"/>
    <mergeCell ref="B20:K20"/>
    <mergeCell ref="AY18:BM18"/>
    <mergeCell ref="BN18:BU18"/>
    <mergeCell ref="BV18:CC18"/>
    <mergeCell ref="CE18:CS19"/>
    <mergeCell ref="CT18:DA19"/>
    <mergeCell ref="AU19:AX19"/>
    <mergeCell ref="AY19:BM19"/>
    <mergeCell ref="BN19:BU19"/>
    <mergeCell ref="BV19:CC19"/>
    <mergeCell ref="AY16:BM16"/>
    <mergeCell ref="BN16:BU16"/>
    <mergeCell ref="BV16:CC16"/>
    <mergeCell ref="CE16:CS17"/>
    <mergeCell ref="CT16:DA17"/>
    <mergeCell ref="BV17:CC17"/>
    <mergeCell ref="M17:Q17"/>
    <mergeCell ref="R17:V17"/>
    <mergeCell ref="W17:AB18"/>
    <mergeCell ref="AC17:AG17"/>
    <mergeCell ref="AH17:AL17"/>
    <mergeCell ref="AM17:AT17"/>
    <mergeCell ref="AC15:AG15"/>
    <mergeCell ref="AH15:AL15"/>
    <mergeCell ref="AM15:AT15"/>
    <mergeCell ref="AH19:AL19"/>
    <mergeCell ref="AM19:AT19"/>
    <mergeCell ref="DB16:DI17"/>
    <mergeCell ref="AU17:AX17"/>
    <mergeCell ref="AY17:BM17"/>
    <mergeCell ref="BN17:BU17"/>
    <mergeCell ref="AU16:AX16"/>
    <mergeCell ref="BN13:BU13"/>
    <mergeCell ref="DB18:DI19"/>
    <mergeCell ref="L16:Q16"/>
    <mergeCell ref="R16:V16"/>
    <mergeCell ref="AC16:AG16"/>
    <mergeCell ref="AH16:AL16"/>
    <mergeCell ref="AM16:AT16"/>
    <mergeCell ref="M15:Q15"/>
    <mergeCell ref="R15:V15"/>
    <mergeCell ref="W15:AB16"/>
    <mergeCell ref="DB14:DI14"/>
    <mergeCell ref="BV13:CC13"/>
    <mergeCell ref="CD13:CS13"/>
    <mergeCell ref="CT13:DA13"/>
    <mergeCell ref="DB13:DI13"/>
    <mergeCell ref="AU15:AX15"/>
    <mergeCell ref="AY15:BM15"/>
    <mergeCell ref="BN15:BU15"/>
    <mergeCell ref="BV15:CC15"/>
    <mergeCell ref="CD15:CS15"/>
    <mergeCell ref="BN12:BU12"/>
    <mergeCell ref="BV12:CC12"/>
    <mergeCell ref="CD12:CS12"/>
    <mergeCell ref="CT12:DA12"/>
    <mergeCell ref="AY14:BM14"/>
    <mergeCell ref="BN14:BU14"/>
    <mergeCell ref="BV14:CC14"/>
    <mergeCell ref="CD14:CS14"/>
    <mergeCell ref="CT14:DA14"/>
    <mergeCell ref="AY13:BM13"/>
    <mergeCell ref="DB12:DI12"/>
    <mergeCell ref="M13:Q13"/>
    <mergeCell ref="R13:V13"/>
    <mergeCell ref="W13:AB14"/>
    <mergeCell ref="AC13:AG13"/>
    <mergeCell ref="AH13:AL13"/>
    <mergeCell ref="AM13:AT13"/>
    <mergeCell ref="AU13:AX13"/>
    <mergeCell ref="AU12:AX12"/>
    <mergeCell ref="AY12:BM12"/>
    <mergeCell ref="L14:Q14"/>
    <mergeCell ref="R14:V14"/>
    <mergeCell ref="AC14:AG14"/>
    <mergeCell ref="AH14:AL14"/>
    <mergeCell ref="AM14:AT14"/>
    <mergeCell ref="AU14:AX14"/>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CT8:DA8"/>
    <mergeCell ref="DB8:DI8"/>
    <mergeCell ref="AY9:BM9"/>
    <mergeCell ref="BN9:BU9"/>
    <mergeCell ref="BV9:CC9"/>
    <mergeCell ref="CD9:CS9"/>
    <mergeCell ref="CT9:DA9"/>
    <mergeCell ref="DB9:DI9"/>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6:CC6"/>
    <mergeCell ref="CD6:CS6"/>
    <mergeCell ref="BV8:CC8"/>
    <mergeCell ref="CD8:CS8"/>
    <mergeCell ref="AY6:BM6"/>
    <mergeCell ref="BN6:BU6"/>
    <mergeCell ref="AM5:AT5"/>
    <mergeCell ref="AU5:AX5"/>
    <mergeCell ref="AY5:BM5"/>
    <mergeCell ref="BN5:BU5"/>
    <mergeCell ref="CT5:DA5"/>
    <mergeCell ref="DB5:DI5"/>
    <mergeCell ref="BV5:CC5"/>
    <mergeCell ref="CD5:CS5"/>
    <mergeCell ref="B6:K8"/>
    <mergeCell ref="L6:V8"/>
    <mergeCell ref="W6:AB8"/>
    <mergeCell ref="AC6:AL8"/>
    <mergeCell ref="AM6:AT6"/>
    <mergeCell ref="AU6:AX6"/>
    <mergeCell ref="B1:DI1"/>
    <mergeCell ref="B3:K5"/>
    <mergeCell ref="L3:V5"/>
    <mergeCell ref="W3:AB5"/>
    <mergeCell ref="AC3:AL5"/>
    <mergeCell ref="AM3:AX4"/>
    <mergeCell ref="AY3:BM3"/>
    <mergeCell ref="BN3:BU3"/>
    <mergeCell ref="BV3:CC3"/>
    <mergeCell ref="CD3:CS3"/>
    <mergeCell ref="CT3:DA3"/>
    <mergeCell ref="DB3:DI3"/>
    <mergeCell ref="AY4:BM4"/>
    <mergeCell ref="BN4:BU4"/>
    <mergeCell ref="BV4:CC4"/>
    <mergeCell ref="CD4:CS4"/>
    <mergeCell ref="CT4:DA4"/>
    <mergeCell ref="DB4:DI4"/>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7408E-C184-45BA-933F-F050804EBE5A}">
  <sheetPr>
    <pageSetUpPr fitToPage="1"/>
  </sheetPr>
  <dimension ref="B1:EM49"/>
  <sheetViews>
    <sheetView showGridLines="0" zoomScale="80" zoomScaleNormal="80" workbookViewId="0"/>
  </sheetViews>
  <sheetFormatPr defaultColWidth="0" defaultRowHeight="0" customHeight="1" zeroHeight="1" x14ac:dyDescent="0.15"/>
  <cols>
    <col min="1" max="1" width="1.625" style="61" customWidth="1"/>
    <col min="2" max="2" width="2.375" style="61" customWidth="1"/>
    <col min="3" max="16" width="2.625" style="61" customWidth="1"/>
    <col min="17" max="17" width="2.375" style="61" customWidth="1"/>
    <col min="18" max="95" width="1.625" style="61" customWidth="1"/>
    <col min="96" max="133" width="1.625" style="62" customWidth="1"/>
    <col min="134" max="143" width="1.625" style="61" customWidth="1"/>
    <col min="144" max="16384" width="0" style="61" hidden="1"/>
  </cols>
  <sheetData>
    <row r="1" spans="2:143" ht="22.5" customHeight="1" thickBot="1" x14ac:dyDescent="0.2">
      <c r="B1" s="194"/>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c r="BC1" s="187"/>
      <c r="BD1" s="187"/>
      <c r="BE1" s="187"/>
      <c r="BF1" s="187"/>
      <c r="BG1" s="187"/>
      <c r="BH1" s="187"/>
      <c r="BI1" s="187"/>
      <c r="BJ1" s="187"/>
      <c r="BK1" s="187"/>
      <c r="BL1" s="187"/>
      <c r="BM1" s="187"/>
      <c r="BN1" s="187"/>
      <c r="BO1" s="187"/>
      <c r="BP1" s="187"/>
      <c r="BQ1" s="187"/>
      <c r="BR1" s="187"/>
      <c r="BS1" s="187"/>
      <c r="BT1" s="187"/>
      <c r="BU1" s="187"/>
      <c r="BV1" s="187"/>
      <c r="BW1" s="187"/>
      <c r="BX1" s="187"/>
      <c r="BY1" s="187"/>
      <c r="BZ1" s="187"/>
      <c r="CA1" s="187"/>
      <c r="CB1" s="187"/>
      <c r="CC1" s="187"/>
      <c r="CD1" s="187"/>
      <c r="CE1" s="187"/>
      <c r="CF1" s="187"/>
      <c r="CG1" s="187"/>
      <c r="CH1" s="187"/>
      <c r="CI1" s="187"/>
      <c r="CJ1" s="187"/>
      <c r="CK1" s="187"/>
      <c r="CL1" s="187"/>
      <c r="CM1" s="187"/>
      <c r="CN1" s="187"/>
      <c r="CO1" s="187"/>
      <c r="CP1" s="187"/>
      <c r="CQ1" s="187"/>
      <c r="CR1" s="187"/>
      <c r="CS1" s="187"/>
      <c r="CT1" s="187"/>
      <c r="CU1" s="187"/>
      <c r="CV1" s="187"/>
      <c r="CW1" s="187"/>
      <c r="CX1" s="187"/>
      <c r="CY1" s="187"/>
      <c r="CZ1" s="187"/>
      <c r="DA1" s="187"/>
      <c r="DB1" s="187"/>
      <c r="DC1" s="187"/>
      <c r="DD1" s="187"/>
      <c r="DE1" s="187"/>
      <c r="DF1" s="187"/>
      <c r="DG1" s="187"/>
      <c r="DH1" s="193" t="s">
        <v>170</v>
      </c>
      <c r="DI1" s="192"/>
      <c r="DJ1" s="192"/>
      <c r="DK1" s="192"/>
      <c r="DL1" s="192"/>
      <c r="DM1" s="192"/>
      <c r="DN1" s="191"/>
      <c r="DO1" s="61"/>
      <c r="DP1" s="193" t="s">
        <v>169</v>
      </c>
      <c r="DQ1" s="192"/>
      <c r="DR1" s="192"/>
      <c r="DS1" s="192"/>
      <c r="DT1" s="192"/>
      <c r="DU1" s="192"/>
      <c r="DV1" s="192"/>
      <c r="DW1" s="192"/>
      <c r="DX1" s="192"/>
      <c r="DY1" s="192"/>
      <c r="DZ1" s="192"/>
      <c r="EA1" s="192"/>
      <c r="EB1" s="192"/>
      <c r="EC1" s="191"/>
      <c r="ED1" s="187"/>
      <c r="EE1" s="187"/>
      <c r="EF1" s="187"/>
      <c r="EG1" s="187"/>
      <c r="EH1" s="187"/>
      <c r="EI1" s="187"/>
      <c r="EJ1" s="187"/>
      <c r="EK1" s="187"/>
      <c r="EL1" s="187"/>
      <c r="EM1" s="187"/>
    </row>
    <row r="2" spans="2:143" ht="22.5" customHeight="1" x14ac:dyDescent="0.15">
      <c r="B2" s="190" t="s">
        <v>168</v>
      </c>
      <c r="R2" s="188"/>
      <c r="S2" s="188"/>
      <c r="T2" s="188"/>
      <c r="U2" s="188"/>
      <c r="V2" s="188"/>
      <c r="W2" s="188"/>
      <c r="X2" s="188"/>
      <c r="Y2" s="188"/>
      <c r="Z2" s="188"/>
      <c r="AA2" s="188"/>
      <c r="AB2" s="188"/>
      <c r="AC2" s="188"/>
      <c r="AE2" s="189"/>
      <c r="AF2" s="189"/>
      <c r="AG2" s="189"/>
      <c r="AH2" s="189"/>
      <c r="AI2" s="189"/>
      <c r="AJ2" s="188"/>
      <c r="AK2" s="188"/>
      <c r="AL2" s="188"/>
      <c r="AM2" s="188"/>
      <c r="AN2" s="188"/>
      <c r="AO2" s="188"/>
      <c r="AP2" s="188"/>
      <c r="CD2" s="187"/>
      <c r="CE2" s="187"/>
      <c r="CF2" s="187"/>
      <c r="CG2" s="187"/>
      <c r="CH2" s="187"/>
      <c r="CI2" s="187"/>
      <c r="CJ2" s="187"/>
      <c r="CK2" s="187"/>
      <c r="CL2" s="187"/>
      <c r="CM2" s="187"/>
      <c r="CN2" s="187"/>
      <c r="CO2" s="187"/>
      <c r="CP2" s="187"/>
      <c r="CQ2" s="187"/>
      <c r="CR2" s="187"/>
      <c r="CS2" s="187"/>
      <c r="CT2" s="187"/>
      <c r="CU2" s="187"/>
      <c r="CV2" s="187"/>
      <c r="CW2" s="187"/>
      <c r="CX2" s="187"/>
      <c r="CY2" s="187"/>
      <c r="CZ2" s="187"/>
      <c r="DA2" s="187"/>
      <c r="DB2" s="187"/>
      <c r="DC2" s="187"/>
      <c r="DD2" s="187"/>
      <c r="DE2" s="187"/>
      <c r="DF2" s="187"/>
      <c r="DG2" s="187"/>
      <c r="DH2" s="187"/>
      <c r="DI2" s="187"/>
      <c r="DJ2" s="187"/>
      <c r="DK2" s="187"/>
      <c r="DL2" s="187"/>
      <c r="DM2" s="187"/>
      <c r="DN2" s="187"/>
      <c r="DO2" s="187"/>
      <c r="DP2" s="187"/>
      <c r="DQ2" s="187"/>
      <c r="DR2" s="187"/>
      <c r="DS2" s="187"/>
      <c r="DT2" s="187"/>
      <c r="DU2" s="187"/>
      <c r="DV2" s="187"/>
      <c r="DW2" s="187"/>
      <c r="DX2" s="187"/>
      <c r="DY2" s="187"/>
      <c r="DZ2" s="187"/>
      <c r="EA2" s="187"/>
      <c r="EB2" s="187"/>
      <c r="EC2" s="187"/>
    </row>
    <row r="3" spans="2:143" ht="11.25" customHeight="1" x14ac:dyDescent="0.15">
      <c r="B3" s="146" t="s">
        <v>167</v>
      </c>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6" t="s">
        <v>166</v>
      </c>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4"/>
      <c r="CD3" s="146" t="s">
        <v>165</v>
      </c>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4"/>
    </row>
    <row r="4" spans="2:143" ht="11.25" customHeight="1" x14ac:dyDescent="0.15">
      <c r="B4" s="146" t="s">
        <v>164</v>
      </c>
      <c r="C4" s="145"/>
      <c r="D4" s="145"/>
      <c r="E4" s="145"/>
      <c r="F4" s="145"/>
      <c r="G4" s="145"/>
      <c r="H4" s="145"/>
      <c r="I4" s="145"/>
      <c r="J4" s="145"/>
      <c r="K4" s="145"/>
      <c r="L4" s="145"/>
      <c r="M4" s="145"/>
      <c r="N4" s="145"/>
      <c r="O4" s="145"/>
      <c r="P4" s="145"/>
      <c r="Q4" s="144"/>
      <c r="R4" s="146" t="s">
        <v>163</v>
      </c>
      <c r="S4" s="145"/>
      <c r="T4" s="145"/>
      <c r="U4" s="145"/>
      <c r="V4" s="145"/>
      <c r="W4" s="145"/>
      <c r="X4" s="145"/>
      <c r="Y4" s="144"/>
      <c r="Z4" s="146" t="s">
        <v>155</v>
      </c>
      <c r="AA4" s="145"/>
      <c r="AB4" s="145"/>
      <c r="AC4" s="144"/>
      <c r="AD4" s="146" t="s">
        <v>162</v>
      </c>
      <c r="AE4" s="145"/>
      <c r="AF4" s="145"/>
      <c r="AG4" s="145"/>
      <c r="AH4" s="145"/>
      <c r="AI4" s="145"/>
      <c r="AJ4" s="145"/>
      <c r="AK4" s="144"/>
      <c r="AL4" s="146" t="s">
        <v>155</v>
      </c>
      <c r="AM4" s="145"/>
      <c r="AN4" s="145"/>
      <c r="AO4" s="144"/>
      <c r="AP4" s="186" t="s">
        <v>78</v>
      </c>
      <c r="AQ4" s="186"/>
      <c r="AR4" s="186"/>
      <c r="AS4" s="186"/>
      <c r="AT4" s="186"/>
      <c r="AU4" s="186"/>
      <c r="AV4" s="186"/>
      <c r="AW4" s="186"/>
      <c r="AX4" s="186"/>
      <c r="AY4" s="186"/>
      <c r="AZ4" s="186"/>
      <c r="BA4" s="186"/>
      <c r="BB4" s="186"/>
      <c r="BC4" s="186"/>
      <c r="BD4" s="186"/>
      <c r="BE4" s="186"/>
      <c r="BF4" s="186"/>
      <c r="BG4" s="186" t="s">
        <v>161</v>
      </c>
      <c r="BH4" s="186"/>
      <c r="BI4" s="186"/>
      <c r="BJ4" s="186"/>
      <c r="BK4" s="186"/>
      <c r="BL4" s="186"/>
      <c r="BM4" s="186"/>
      <c r="BN4" s="186"/>
      <c r="BO4" s="186" t="s">
        <v>155</v>
      </c>
      <c r="BP4" s="186"/>
      <c r="BQ4" s="186"/>
      <c r="BR4" s="186"/>
      <c r="BS4" s="186" t="s">
        <v>160</v>
      </c>
      <c r="BT4" s="186"/>
      <c r="BU4" s="186"/>
      <c r="BV4" s="186"/>
      <c r="BW4" s="186"/>
      <c r="BX4" s="186"/>
      <c r="BY4" s="186"/>
      <c r="BZ4" s="186"/>
      <c r="CA4" s="186"/>
      <c r="CB4" s="186"/>
      <c r="CD4" s="146" t="s">
        <v>159</v>
      </c>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4"/>
    </row>
    <row r="5" spans="2:143" ht="11.25" customHeight="1" x14ac:dyDescent="0.15">
      <c r="B5" s="139" t="s">
        <v>158</v>
      </c>
      <c r="C5" s="138"/>
      <c r="D5" s="138"/>
      <c r="E5" s="138"/>
      <c r="F5" s="138"/>
      <c r="G5" s="138"/>
      <c r="H5" s="138"/>
      <c r="I5" s="138"/>
      <c r="J5" s="138"/>
      <c r="K5" s="138"/>
      <c r="L5" s="138"/>
      <c r="M5" s="138"/>
      <c r="N5" s="138"/>
      <c r="O5" s="138"/>
      <c r="P5" s="138"/>
      <c r="Q5" s="137"/>
      <c r="R5" s="136">
        <v>973662</v>
      </c>
      <c r="S5" s="135"/>
      <c r="T5" s="135"/>
      <c r="U5" s="135"/>
      <c r="V5" s="135"/>
      <c r="W5" s="135"/>
      <c r="X5" s="135"/>
      <c r="Y5" s="172"/>
      <c r="Z5" s="185">
        <v>10.4</v>
      </c>
      <c r="AA5" s="185"/>
      <c r="AB5" s="185"/>
      <c r="AC5" s="185"/>
      <c r="AD5" s="184">
        <v>973662</v>
      </c>
      <c r="AE5" s="184"/>
      <c r="AF5" s="184"/>
      <c r="AG5" s="184"/>
      <c r="AH5" s="184"/>
      <c r="AI5" s="184"/>
      <c r="AJ5" s="184"/>
      <c r="AK5" s="184"/>
      <c r="AL5" s="171">
        <v>22.4</v>
      </c>
      <c r="AM5" s="157"/>
      <c r="AN5" s="157"/>
      <c r="AO5" s="170"/>
      <c r="AP5" s="139" t="s">
        <v>157</v>
      </c>
      <c r="AQ5" s="138"/>
      <c r="AR5" s="138"/>
      <c r="AS5" s="138"/>
      <c r="AT5" s="138"/>
      <c r="AU5" s="138"/>
      <c r="AV5" s="138"/>
      <c r="AW5" s="138"/>
      <c r="AX5" s="138"/>
      <c r="AY5" s="138"/>
      <c r="AZ5" s="138"/>
      <c r="BA5" s="138"/>
      <c r="BB5" s="138"/>
      <c r="BC5" s="138"/>
      <c r="BD5" s="138"/>
      <c r="BE5" s="138"/>
      <c r="BF5" s="137"/>
      <c r="BG5" s="92">
        <v>973662</v>
      </c>
      <c r="BH5" s="87"/>
      <c r="BI5" s="87"/>
      <c r="BJ5" s="87"/>
      <c r="BK5" s="87"/>
      <c r="BL5" s="87"/>
      <c r="BM5" s="87"/>
      <c r="BN5" s="86"/>
      <c r="BO5" s="133">
        <v>100</v>
      </c>
      <c r="BP5" s="133"/>
      <c r="BQ5" s="133"/>
      <c r="BR5" s="133"/>
      <c r="BS5" s="132">
        <v>2476</v>
      </c>
      <c r="BT5" s="132"/>
      <c r="BU5" s="132"/>
      <c r="BV5" s="132"/>
      <c r="BW5" s="132"/>
      <c r="BX5" s="132"/>
      <c r="BY5" s="132"/>
      <c r="BZ5" s="132"/>
      <c r="CA5" s="132"/>
      <c r="CB5" s="167"/>
      <c r="CD5" s="146" t="s">
        <v>78</v>
      </c>
      <c r="CE5" s="145"/>
      <c r="CF5" s="145"/>
      <c r="CG5" s="145"/>
      <c r="CH5" s="145"/>
      <c r="CI5" s="145"/>
      <c r="CJ5" s="145"/>
      <c r="CK5" s="145"/>
      <c r="CL5" s="145"/>
      <c r="CM5" s="145"/>
      <c r="CN5" s="145"/>
      <c r="CO5" s="145"/>
      <c r="CP5" s="145"/>
      <c r="CQ5" s="144"/>
      <c r="CR5" s="146" t="s">
        <v>156</v>
      </c>
      <c r="CS5" s="145"/>
      <c r="CT5" s="145"/>
      <c r="CU5" s="145"/>
      <c r="CV5" s="145"/>
      <c r="CW5" s="145"/>
      <c r="CX5" s="145"/>
      <c r="CY5" s="144"/>
      <c r="CZ5" s="146" t="s">
        <v>155</v>
      </c>
      <c r="DA5" s="145"/>
      <c r="DB5" s="145"/>
      <c r="DC5" s="144"/>
      <c r="DD5" s="146" t="s">
        <v>154</v>
      </c>
      <c r="DE5" s="145"/>
      <c r="DF5" s="145"/>
      <c r="DG5" s="145"/>
      <c r="DH5" s="145"/>
      <c r="DI5" s="145"/>
      <c r="DJ5" s="145"/>
      <c r="DK5" s="145"/>
      <c r="DL5" s="145"/>
      <c r="DM5" s="145"/>
      <c r="DN5" s="145"/>
      <c r="DO5" s="145"/>
      <c r="DP5" s="144"/>
      <c r="DQ5" s="146" t="s">
        <v>153</v>
      </c>
      <c r="DR5" s="145"/>
      <c r="DS5" s="145"/>
      <c r="DT5" s="145"/>
      <c r="DU5" s="145"/>
      <c r="DV5" s="145"/>
      <c r="DW5" s="145"/>
      <c r="DX5" s="145"/>
      <c r="DY5" s="145"/>
      <c r="DZ5" s="145"/>
      <c r="EA5" s="145"/>
      <c r="EB5" s="145"/>
      <c r="EC5" s="144"/>
    </row>
    <row r="6" spans="2:143" ht="11.25" customHeight="1" x14ac:dyDescent="0.15">
      <c r="B6" s="95" t="s">
        <v>152</v>
      </c>
      <c r="C6" s="94"/>
      <c r="D6" s="94"/>
      <c r="E6" s="94"/>
      <c r="F6" s="94"/>
      <c r="G6" s="94"/>
      <c r="H6" s="94"/>
      <c r="I6" s="94"/>
      <c r="J6" s="94"/>
      <c r="K6" s="94"/>
      <c r="L6" s="94"/>
      <c r="M6" s="94"/>
      <c r="N6" s="94"/>
      <c r="O6" s="94"/>
      <c r="P6" s="94"/>
      <c r="Q6" s="93"/>
      <c r="R6" s="92">
        <v>71272</v>
      </c>
      <c r="S6" s="87"/>
      <c r="T6" s="87"/>
      <c r="U6" s="87"/>
      <c r="V6" s="87"/>
      <c r="W6" s="87"/>
      <c r="X6" s="87"/>
      <c r="Y6" s="86"/>
      <c r="Z6" s="133">
        <v>0.8</v>
      </c>
      <c r="AA6" s="133"/>
      <c r="AB6" s="133"/>
      <c r="AC6" s="133"/>
      <c r="AD6" s="132">
        <v>71272</v>
      </c>
      <c r="AE6" s="132"/>
      <c r="AF6" s="132"/>
      <c r="AG6" s="132"/>
      <c r="AH6" s="132"/>
      <c r="AI6" s="132"/>
      <c r="AJ6" s="132"/>
      <c r="AK6" s="132"/>
      <c r="AL6" s="91">
        <v>1.6</v>
      </c>
      <c r="AM6" s="90"/>
      <c r="AN6" s="90"/>
      <c r="AO6" s="131"/>
      <c r="AP6" s="95" t="s">
        <v>151</v>
      </c>
      <c r="AQ6" s="94"/>
      <c r="AR6" s="94"/>
      <c r="AS6" s="94"/>
      <c r="AT6" s="94"/>
      <c r="AU6" s="94"/>
      <c r="AV6" s="94"/>
      <c r="AW6" s="94"/>
      <c r="AX6" s="94"/>
      <c r="AY6" s="94"/>
      <c r="AZ6" s="94"/>
      <c r="BA6" s="94"/>
      <c r="BB6" s="94"/>
      <c r="BC6" s="94"/>
      <c r="BD6" s="94"/>
      <c r="BE6" s="94"/>
      <c r="BF6" s="93"/>
      <c r="BG6" s="92">
        <v>973662</v>
      </c>
      <c r="BH6" s="87"/>
      <c r="BI6" s="87"/>
      <c r="BJ6" s="87"/>
      <c r="BK6" s="87"/>
      <c r="BL6" s="87"/>
      <c r="BM6" s="87"/>
      <c r="BN6" s="86"/>
      <c r="BO6" s="133">
        <v>100</v>
      </c>
      <c r="BP6" s="133"/>
      <c r="BQ6" s="133"/>
      <c r="BR6" s="133"/>
      <c r="BS6" s="132">
        <v>2476</v>
      </c>
      <c r="BT6" s="132"/>
      <c r="BU6" s="132"/>
      <c r="BV6" s="132"/>
      <c r="BW6" s="132"/>
      <c r="BX6" s="132"/>
      <c r="BY6" s="132"/>
      <c r="BZ6" s="132"/>
      <c r="CA6" s="132"/>
      <c r="CB6" s="167"/>
      <c r="CD6" s="139" t="s">
        <v>150</v>
      </c>
      <c r="CE6" s="138"/>
      <c r="CF6" s="138"/>
      <c r="CG6" s="138"/>
      <c r="CH6" s="138"/>
      <c r="CI6" s="138"/>
      <c r="CJ6" s="138"/>
      <c r="CK6" s="138"/>
      <c r="CL6" s="138"/>
      <c r="CM6" s="138"/>
      <c r="CN6" s="138"/>
      <c r="CO6" s="138"/>
      <c r="CP6" s="138"/>
      <c r="CQ6" s="137"/>
      <c r="CR6" s="92">
        <v>81771</v>
      </c>
      <c r="CS6" s="87"/>
      <c r="CT6" s="87"/>
      <c r="CU6" s="87"/>
      <c r="CV6" s="87"/>
      <c r="CW6" s="87"/>
      <c r="CX6" s="87"/>
      <c r="CY6" s="86"/>
      <c r="CZ6" s="171">
        <v>0.9</v>
      </c>
      <c r="DA6" s="157"/>
      <c r="DB6" s="157"/>
      <c r="DC6" s="174"/>
      <c r="DD6" s="88" t="s">
        <v>18</v>
      </c>
      <c r="DE6" s="87"/>
      <c r="DF6" s="87"/>
      <c r="DG6" s="87"/>
      <c r="DH6" s="87"/>
      <c r="DI6" s="87"/>
      <c r="DJ6" s="87"/>
      <c r="DK6" s="87"/>
      <c r="DL6" s="87"/>
      <c r="DM6" s="87"/>
      <c r="DN6" s="87"/>
      <c r="DO6" s="87"/>
      <c r="DP6" s="86"/>
      <c r="DQ6" s="88">
        <v>81771</v>
      </c>
      <c r="DR6" s="87"/>
      <c r="DS6" s="87"/>
      <c r="DT6" s="87"/>
      <c r="DU6" s="87"/>
      <c r="DV6" s="87"/>
      <c r="DW6" s="87"/>
      <c r="DX6" s="87"/>
      <c r="DY6" s="87"/>
      <c r="DZ6" s="87"/>
      <c r="EA6" s="87"/>
      <c r="EB6" s="87"/>
      <c r="EC6" s="117"/>
    </row>
    <row r="7" spans="2:143" ht="11.25" customHeight="1" x14ac:dyDescent="0.15">
      <c r="B7" s="95" t="s">
        <v>149</v>
      </c>
      <c r="C7" s="94"/>
      <c r="D7" s="94"/>
      <c r="E7" s="94"/>
      <c r="F7" s="94"/>
      <c r="G7" s="94"/>
      <c r="H7" s="94"/>
      <c r="I7" s="94"/>
      <c r="J7" s="94"/>
      <c r="K7" s="94"/>
      <c r="L7" s="94"/>
      <c r="M7" s="94"/>
      <c r="N7" s="94"/>
      <c r="O7" s="94"/>
      <c r="P7" s="94"/>
      <c r="Q7" s="93"/>
      <c r="R7" s="92">
        <v>367</v>
      </c>
      <c r="S7" s="87"/>
      <c r="T7" s="87"/>
      <c r="U7" s="87"/>
      <c r="V7" s="87"/>
      <c r="W7" s="87"/>
      <c r="X7" s="87"/>
      <c r="Y7" s="86"/>
      <c r="Z7" s="133">
        <v>0</v>
      </c>
      <c r="AA7" s="133"/>
      <c r="AB7" s="133"/>
      <c r="AC7" s="133"/>
      <c r="AD7" s="132">
        <v>367</v>
      </c>
      <c r="AE7" s="132"/>
      <c r="AF7" s="132"/>
      <c r="AG7" s="132"/>
      <c r="AH7" s="132"/>
      <c r="AI7" s="132"/>
      <c r="AJ7" s="132"/>
      <c r="AK7" s="132"/>
      <c r="AL7" s="91">
        <v>0</v>
      </c>
      <c r="AM7" s="90"/>
      <c r="AN7" s="90"/>
      <c r="AO7" s="131"/>
      <c r="AP7" s="95" t="s">
        <v>148</v>
      </c>
      <c r="AQ7" s="94"/>
      <c r="AR7" s="94"/>
      <c r="AS7" s="94"/>
      <c r="AT7" s="94"/>
      <c r="AU7" s="94"/>
      <c r="AV7" s="94"/>
      <c r="AW7" s="94"/>
      <c r="AX7" s="94"/>
      <c r="AY7" s="94"/>
      <c r="AZ7" s="94"/>
      <c r="BA7" s="94"/>
      <c r="BB7" s="94"/>
      <c r="BC7" s="94"/>
      <c r="BD7" s="94"/>
      <c r="BE7" s="94"/>
      <c r="BF7" s="93"/>
      <c r="BG7" s="92">
        <v>369210</v>
      </c>
      <c r="BH7" s="87"/>
      <c r="BI7" s="87"/>
      <c r="BJ7" s="87"/>
      <c r="BK7" s="87"/>
      <c r="BL7" s="87"/>
      <c r="BM7" s="87"/>
      <c r="BN7" s="86"/>
      <c r="BO7" s="133">
        <v>37.9</v>
      </c>
      <c r="BP7" s="133"/>
      <c r="BQ7" s="133"/>
      <c r="BR7" s="133"/>
      <c r="BS7" s="132">
        <v>2476</v>
      </c>
      <c r="BT7" s="132"/>
      <c r="BU7" s="132"/>
      <c r="BV7" s="132"/>
      <c r="BW7" s="132"/>
      <c r="BX7" s="132"/>
      <c r="BY7" s="132"/>
      <c r="BZ7" s="132"/>
      <c r="CA7" s="132"/>
      <c r="CB7" s="167"/>
      <c r="CD7" s="95" t="s">
        <v>147</v>
      </c>
      <c r="CE7" s="94"/>
      <c r="CF7" s="94"/>
      <c r="CG7" s="94"/>
      <c r="CH7" s="94"/>
      <c r="CI7" s="94"/>
      <c r="CJ7" s="94"/>
      <c r="CK7" s="94"/>
      <c r="CL7" s="94"/>
      <c r="CM7" s="94"/>
      <c r="CN7" s="94"/>
      <c r="CO7" s="94"/>
      <c r="CP7" s="94"/>
      <c r="CQ7" s="93"/>
      <c r="CR7" s="92">
        <v>2252520</v>
      </c>
      <c r="CS7" s="87"/>
      <c r="CT7" s="87"/>
      <c r="CU7" s="87"/>
      <c r="CV7" s="87"/>
      <c r="CW7" s="87"/>
      <c r="CX7" s="87"/>
      <c r="CY7" s="86"/>
      <c r="CZ7" s="133">
        <v>25.3</v>
      </c>
      <c r="DA7" s="133"/>
      <c r="DB7" s="133"/>
      <c r="DC7" s="133"/>
      <c r="DD7" s="88" t="s">
        <v>18</v>
      </c>
      <c r="DE7" s="87"/>
      <c r="DF7" s="87"/>
      <c r="DG7" s="87"/>
      <c r="DH7" s="87"/>
      <c r="DI7" s="87"/>
      <c r="DJ7" s="87"/>
      <c r="DK7" s="87"/>
      <c r="DL7" s="87"/>
      <c r="DM7" s="87"/>
      <c r="DN7" s="87"/>
      <c r="DO7" s="87"/>
      <c r="DP7" s="86"/>
      <c r="DQ7" s="88">
        <v>1171597</v>
      </c>
      <c r="DR7" s="87"/>
      <c r="DS7" s="87"/>
      <c r="DT7" s="87"/>
      <c r="DU7" s="87"/>
      <c r="DV7" s="87"/>
      <c r="DW7" s="87"/>
      <c r="DX7" s="87"/>
      <c r="DY7" s="87"/>
      <c r="DZ7" s="87"/>
      <c r="EA7" s="87"/>
      <c r="EB7" s="87"/>
      <c r="EC7" s="117"/>
    </row>
    <row r="8" spans="2:143" ht="11.25" customHeight="1" x14ac:dyDescent="0.15">
      <c r="B8" s="95" t="s">
        <v>146</v>
      </c>
      <c r="C8" s="94"/>
      <c r="D8" s="94"/>
      <c r="E8" s="94"/>
      <c r="F8" s="94"/>
      <c r="G8" s="94"/>
      <c r="H8" s="94"/>
      <c r="I8" s="94"/>
      <c r="J8" s="94"/>
      <c r="K8" s="94"/>
      <c r="L8" s="94"/>
      <c r="M8" s="94"/>
      <c r="N8" s="94"/>
      <c r="O8" s="94"/>
      <c r="P8" s="94"/>
      <c r="Q8" s="93"/>
      <c r="R8" s="92">
        <v>4387</v>
      </c>
      <c r="S8" s="87"/>
      <c r="T8" s="87"/>
      <c r="U8" s="87"/>
      <c r="V8" s="87"/>
      <c r="W8" s="87"/>
      <c r="X8" s="87"/>
      <c r="Y8" s="86"/>
      <c r="Z8" s="133">
        <v>0</v>
      </c>
      <c r="AA8" s="133"/>
      <c r="AB8" s="133"/>
      <c r="AC8" s="133"/>
      <c r="AD8" s="132">
        <v>4387</v>
      </c>
      <c r="AE8" s="132"/>
      <c r="AF8" s="132"/>
      <c r="AG8" s="132"/>
      <c r="AH8" s="132"/>
      <c r="AI8" s="132"/>
      <c r="AJ8" s="132"/>
      <c r="AK8" s="132"/>
      <c r="AL8" s="91">
        <v>0.1</v>
      </c>
      <c r="AM8" s="90"/>
      <c r="AN8" s="90"/>
      <c r="AO8" s="131"/>
      <c r="AP8" s="95" t="s">
        <v>145</v>
      </c>
      <c r="AQ8" s="94"/>
      <c r="AR8" s="94"/>
      <c r="AS8" s="94"/>
      <c r="AT8" s="94"/>
      <c r="AU8" s="94"/>
      <c r="AV8" s="94"/>
      <c r="AW8" s="94"/>
      <c r="AX8" s="94"/>
      <c r="AY8" s="94"/>
      <c r="AZ8" s="94"/>
      <c r="BA8" s="94"/>
      <c r="BB8" s="94"/>
      <c r="BC8" s="94"/>
      <c r="BD8" s="94"/>
      <c r="BE8" s="94"/>
      <c r="BF8" s="93"/>
      <c r="BG8" s="92">
        <v>15797</v>
      </c>
      <c r="BH8" s="87"/>
      <c r="BI8" s="87"/>
      <c r="BJ8" s="87"/>
      <c r="BK8" s="87"/>
      <c r="BL8" s="87"/>
      <c r="BM8" s="87"/>
      <c r="BN8" s="86"/>
      <c r="BO8" s="133">
        <v>1.6</v>
      </c>
      <c r="BP8" s="133"/>
      <c r="BQ8" s="133"/>
      <c r="BR8" s="133"/>
      <c r="BS8" s="132" t="s">
        <v>18</v>
      </c>
      <c r="BT8" s="132"/>
      <c r="BU8" s="132"/>
      <c r="BV8" s="132"/>
      <c r="BW8" s="132"/>
      <c r="BX8" s="132"/>
      <c r="BY8" s="132"/>
      <c r="BZ8" s="132"/>
      <c r="CA8" s="132"/>
      <c r="CB8" s="167"/>
      <c r="CD8" s="95" t="s">
        <v>144</v>
      </c>
      <c r="CE8" s="94"/>
      <c r="CF8" s="94"/>
      <c r="CG8" s="94"/>
      <c r="CH8" s="94"/>
      <c r="CI8" s="94"/>
      <c r="CJ8" s="94"/>
      <c r="CK8" s="94"/>
      <c r="CL8" s="94"/>
      <c r="CM8" s="94"/>
      <c r="CN8" s="94"/>
      <c r="CO8" s="94"/>
      <c r="CP8" s="94"/>
      <c r="CQ8" s="93"/>
      <c r="CR8" s="92">
        <v>2400008</v>
      </c>
      <c r="CS8" s="87"/>
      <c r="CT8" s="87"/>
      <c r="CU8" s="87"/>
      <c r="CV8" s="87"/>
      <c r="CW8" s="87"/>
      <c r="CX8" s="87"/>
      <c r="CY8" s="86"/>
      <c r="CZ8" s="133">
        <v>26.9</v>
      </c>
      <c r="DA8" s="133"/>
      <c r="DB8" s="133"/>
      <c r="DC8" s="133"/>
      <c r="DD8" s="88">
        <v>360</v>
      </c>
      <c r="DE8" s="87"/>
      <c r="DF8" s="87"/>
      <c r="DG8" s="87"/>
      <c r="DH8" s="87"/>
      <c r="DI8" s="87"/>
      <c r="DJ8" s="87"/>
      <c r="DK8" s="87"/>
      <c r="DL8" s="87"/>
      <c r="DM8" s="87"/>
      <c r="DN8" s="87"/>
      <c r="DO8" s="87"/>
      <c r="DP8" s="86"/>
      <c r="DQ8" s="88">
        <v>1220650</v>
      </c>
      <c r="DR8" s="87"/>
      <c r="DS8" s="87"/>
      <c r="DT8" s="87"/>
      <c r="DU8" s="87"/>
      <c r="DV8" s="87"/>
      <c r="DW8" s="87"/>
      <c r="DX8" s="87"/>
      <c r="DY8" s="87"/>
      <c r="DZ8" s="87"/>
      <c r="EA8" s="87"/>
      <c r="EB8" s="87"/>
      <c r="EC8" s="117"/>
    </row>
    <row r="9" spans="2:143" ht="11.25" customHeight="1" x14ac:dyDescent="0.15">
      <c r="B9" s="95" t="s">
        <v>143</v>
      </c>
      <c r="C9" s="94"/>
      <c r="D9" s="94"/>
      <c r="E9" s="94"/>
      <c r="F9" s="94"/>
      <c r="G9" s="94"/>
      <c r="H9" s="94"/>
      <c r="I9" s="94"/>
      <c r="J9" s="94"/>
      <c r="K9" s="94"/>
      <c r="L9" s="94"/>
      <c r="M9" s="94"/>
      <c r="N9" s="94"/>
      <c r="O9" s="94"/>
      <c r="P9" s="94"/>
      <c r="Q9" s="93"/>
      <c r="R9" s="92">
        <v>7366</v>
      </c>
      <c r="S9" s="87"/>
      <c r="T9" s="87"/>
      <c r="U9" s="87"/>
      <c r="V9" s="87"/>
      <c r="W9" s="87"/>
      <c r="X9" s="87"/>
      <c r="Y9" s="86"/>
      <c r="Z9" s="133">
        <v>0.1</v>
      </c>
      <c r="AA9" s="133"/>
      <c r="AB9" s="133"/>
      <c r="AC9" s="133"/>
      <c r="AD9" s="132">
        <v>7366</v>
      </c>
      <c r="AE9" s="132"/>
      <c r="AF9" s="132"/>
      <c r="AG9" s="132"/>
      <c r="AH9" s="132"/>
      <c r="AI9" s="132"/>
      <c r="AJ9" s="132"/>
      <c r="AK9" s="132"/>
      <c r="AL9" s="91">
        <v>0.2</v>
      </c>
      <c r="AM9" s="90"/>
      <c r="AN9" s="90"/>
      <c r="AO9" s="131"/>
      <c r="AP9" s="95" t="s">
        <v>142</v>
      </c>
      <c r="AQ9" s="94"/>
      <c r="AR9" s="94"/>
      <c r="AS9" s="94"/>
      <c r="AT9" s="94"/>
      <c r="AU9" s="94"/>
      <c r="AV9" s="94"/>
      <c r="AW9" s="94"/>
      <c r="AX9" s="94"/>
      <c r="AY9" s="94"/>
      <c r="AZ9" s="94"/>
      <c r="BA9" s="94"/>
      <c r="BB9" s="94"/>
      <c r="BC9" s="94"/>
      <c r="BD9" s="94"/>
      <c r="BE9" s="94"/>
      <c r="BF9" s="93"/>
      <c r="BG9" s="92">
        <v>328511</v>
      </c>
      <c r="BH9" s="87"/>
      <c r="BI9" s="87"/>
      <c r="BJ9" s="87"/>
      <c r="BK9" s="87"/>
      <c r="BL9" s="87"/>
      <c r="BM9" s="87"/>
      <c r="BN9" s="86"/>
      <c r="BO9" s="133">
        <v>33.700000000000003</v>
      </c>
      <c r="BP9" s="133"/>
      <c r="BQ9" s="133"/>
      <c r="BR9" s="133"/>
      <c r="BS9" s="132" t="s">
        <v>18</v>
      </c>
      <c r="BT9" s="132"/>
      <c r="BU9" s="132"/>
      <c r="BV9" s="132"/>
      <c r="BW9" s="132"/>
      <c r="BX9" s="132"/>
      <c r="BY9" s="132"/>
      <c r="BZ9" s="132"/>
      <c r="CA9" s="132"/>
      <c r="CB9" s="167"/>
      <c r="CD9" s="95" t="s">
        <v>141</v>
      </c>
      <c r="CE9" s="94"/>
      <c r="CF9" s="94"/>
      <c r="CG9" s="94"/>
      <c r="CH9" s="94"/>
      <c r="CI9" s="94"/>
      <c r="CJ9" s="94"/>
      <c r="CK9" s="94"/>
      <c r="CL9" s="94"/>
      <c r="CM9" s="94"/>
      <c r="CN9" s="94"/>
      <c r="CO9" s="94"/>
      <c r="CP9" s="94"/>
      <c r="CQ9" s="93"/>
      <c r="CR9" s="92">
        <v>528147</v>
      </c>
      <c r="CS9" s="87"/>
      <c r="CT9" s="87"/>
      <c r="CU9" s="87"/>
      <c r="CV9" s="87"/>
      <c r="CW9" s="87"/>
      <c r="CX9" s="87"/>
      <c r="CY9" s="86"/>
      <c r="CZ9" s="133">
        <v>5.9</v>
      </c>
      <c r="DA9" s="133"/>
      <c r="DB9" s="133"/>
      <c r="DC9" s="133"/>
      <c r="DD9" s="88">
        <v>6210</v>
      </c>
      <c r="DE9" s="87"/>
      <c r="DF9" s="87"/>
      <c r="DG9" s="87"/>
      <c r="DH9" s="87"/>
      <c r="DI9" s="87"/>
      <c r="DJ9" s="87"/>
      <c r="DK9" s="87"/>
      <c r="DL9" s="87"/>
      <c r="DM9" s="87"/>
      <c r="DN9" s="87"/>
      <c r="DO9" s="87"/>
      <c r="DP9" s="86"/>
      <c r="DQ9" s="88">
        <v>372593</v>
      </c>
      <c r="DR9" s="87"/>
      <c r="DS9" s="87"/>
      <c r="DT9" s="87"/>
      <c r="DU9" s="87"/>
      <c r="DV9" s="87"/>
      <c r="DW9" s="87"/>
      <c r="DX9" s="87"/>
      <c r="DY9" s="87"/>
      <c r="DZ9" s="87"/>
      <c r="EA9" s="87"/>
      <c r="EB9" s="87"/>
      <c r="EC9" s="117"/>
    </row>
    <row r="10" spans="2:143" ht="11.25" customHeight="1" x14ac:dyDescent="0.15">
      <c r="B10" s="95" t="s">
        <v>140</v>
      </c>
      <c r="C10" s="94"/>
      <c r="D10" s="94"/>
      <c r="E10" s="94"/>
      <c r="F10" s="94"/>
      <c r="G10" s="94"/>
      <c r="H10" s="94"/>
      <c r="I10" s="94"/>
      <c r="J10" s="94"/>
      <c r="K10" s="94"/>
      <c r="L10" s="94"/>
      <c r="M10" s="94"/>
      <c r="N10" s="94"/>
      <c r="O10" s="94"/>
      <c r="P10" s="94"/>
      <c r="Q10" s="93"/>
      <c r="R10" s="92" t="s">
        <v>18</v>
      </c>
      <c r="S10" s="87"/>
      <c r="T10" s="87"/>
      <c r="U10" s="87"/>
      <c r="V10" s="87"/>
      <c r="W10" s="87"/>
      <c r="X10" s="87"/>
      <c r="Y10" s="86"/>
      <c r="Z10" s="133" t="s">
        <v>18</v>
      </c>
      <c r="AA10" s="133"/>
      <c r="AB10" s="133"/>
      <c r="AC10" s="133"/>
      <c r="AD10" s="132" t="s">
        <v>18</v>
      </c>
      <c r="AE10" s="132"/>
      <c r="AF10" s="132"/>
      <c r="AG10" s="132"/>
      <c r="AH10" s="132"/>
      <c r="AI10" s="132"/>
      <c r="AJ10" s="132"/>
      <c r="AK10" s="132"/>
      <c r="AL10" s="91" t="s">
        <v>18</v>
      </c>
      <c r="AM10" s="90"/>
      <c r="AN10" s="90"/>
      <c r="AO10" s="131"/>
      <c r="AP10" s="95" t="s">
        <v>139</v>
      </c>
      <c r="AQ10" s="94"/>
      <c r="AR10" s="94"/>
      <c r="AS10" s="94"/>
      <c r="AT10" s="94"/>
      <c r="AU10" s="94"/>
      <c r="AV10" s="94"/>
      <c r="AW10" s="94"/>
      <c r="AX10" s="94"/>
      <c r="AY10" s="94"/>
      <c r="AZ10" s="94"/>
      <c r="BA10" s="94"/>
      <c r="BB10" s="94"/>
      <c r="BC10" s="94"/>
      <c r="BD10" s="94"/>
      <c r="BE10" s="94"/>
      <c r="BF10" s="93"/>
      <c r="BG10" s="92">
        <v>16234</v>
      </c>
      <c r="BH10" s="87"/>
      <c r="BI10" s="87"/>
      <c r="BJ10" s="87"/>
      <c r="BK10" s="87"/>
      <c r="BL10" s="87"/>
      <c r="BM10" s="87"/>
      <c r="BN10" s="86"/>
      <c r="BO10" s="133">
        <v>1.7</v>
      </c>
      <c r="BP10" s="133"/>
      <c r="BQ10" s="133"/>
      <c r="BR10" s="133"/>
      <c r="BS10" s="132" t="s">
        <v>18</v>
      </c>
      <c r="BT10" s="132"/>
      <c r="BU10" s="132"/>
      <c r="BV10" s="132"/>
      <c r="BW10" s="132"/>
      <c r="BX10" s="132"/>
      <c r="BY10" s="132"/>
      <c r="BZ10" s="132"/>
      <c r="CA10" s="132"/>
      <c r="CB10" s="167"/>
      <c r="CD10" s="95" t="s">
        <v>138</v>
      </c>
      <c r="CE10" s="94"/>
      <c r="CF10" s="94"/>
      <c r="CG10" s="94"/>
      <c r="CH10" s="94"/>
      <c r="CI10" s="94"/>
      <c r="CJ10" s="94"/>
      <c r="CK10" s="94"/>
      <c r="CL10" s="94"/>
      <c r="CM10" s="94"/>
      <c r="CN10" s="94"/>
      <c r="CO10" s="94"/>
      <c r="CP10" s="94"/>
      <c r="CQ10" s="93"/>
      <c r="CR10" s="92" t="s">
        <v>18</v>
      </c>
      <c r="CS10" s="87"/>
      <c r="CT10" s="87"/>
      <c r="CU10" s="87"/>
      <c r="CV10" s="87"/>
      <c r="CW10" s="87"/>
      <c r="CX10" s="87"/>
      <c r="CY10" s="86"/>
      <c r="CZ10" s="133" t="s">
        <v>18</v>
      </c>
      <c r="DA10" s="133"/>
      <c r="DB10" s="133"/>
      <c r="DC10" s="133"/>
      <c r="DD10" s="88" t="s">
        <v>18</v>
      </c>
      <c r="DE10" s="87"/>
      <c r="DF10" s="87"/>
      <c r="DG10" s="87"/>
      <c r="DH10" s="87"/>
      <c r="DI10" s="87"/>
      <c r="DJ10" s="87"/>
      <c r="DK10" s="87"/>
      <c r="DL10" s="87"/>
      <c r="DM10" s="87"/>
      <c r="DN10" s="87"/>
      <c r="DO10" s="87"/>
      <c r="DP10" s="86"/>
      <c r="DQ10" s="88" t="s">
        <v>18</v>
      </c>
      <c r="DR10" s="87"/>
      <c r="DS10" s="87"/>
      <c r="DT10" s="87"/>
      <c r="DU10" s="87"/>
      <c r="DV10" s="87"/>
      <c r="DW10" s="87"/>
      <c r="DX10" s="87"/>
      <c r="DY10" s="87"/>
      <c r="DZ10" s="87"/>
      <c r="EA10" s="87"/>
      <c r="EB10" s="87"/>
      <c r="EC10" s="117"/>
    </row>
    <row r="11" spans="2:143" ht="11.25" customHeight="1" x14ac:dyDescent="0.15">
      <c r="B11" s="95" t="s">
        <v>137</v>
      </c>
      <c r="C11" s="94"/>
      <c r="D11" s="94"/>
      <c r="E11" s="94"/>
      <c r="F11" s="94"/>
      <c r="G11" s="94"/>
      <c r="H11" s="94"/>
      <c r="I11" s="94"/>
      <c r="J11" s="94"/>
      <c r="K11" s="94"/>
      <c r="L11" s="94"/>
      <c r="M11" s="94"/>
      <c r="N11" s="94"/>
      <c r="O11" s="94"/>
      <c r="P11" s="94"/>
      <c r="Q11" s="93"/>
      <c r="R11" s="92">
        <v>271076</v>
      </c>
      <c r="S11" s="87"/>
      <c r="T11" s="87"/>
      <c r="U11" s="87"/>
      <c r="V11" s="87"/>
      <c r="W11" s="87"/>
      <c r="X11" s="87"/>
      <c r="Y11" s="86"/>
      <c r="Z11" s="91">
        <v>2.9</v>
      </c>
      <c r="AA11" s="90"/>
      <c r="AB11" s="90"/>
      <c r="AC11" s="89"/>
      <c r="AD11" s="88">
        <v>271076</v>
      </c>
      <c r="AE11" s="87"/>
      <c r="AF11" s="87"/>
      <c r="AG11" s="87"/>
      <c r="AH11" s="87"/>
      <c r="AI11" s="87"/>
      <c r="AJ11" s="87"/>
      <c r="AK11" s="86"/>
      <c r="AL11" s="91">
        <v>6.2</v>
      </c>
      <c r="AM11" s="90"/>
      <c r="AN11" s="90"/>
      <c r="AO11" s="131"/>
      <c r="AP11" s="95" t="s">
        <v>136</v>
      </c>
      <c r="AQ11" s="94"/>
      <c r="AR11" s="94"/>
      <c r="AS11" s="94"/>
      <c r="AT11" s="94"/>
      <c r="AU11" s="94"/>
      <c r="AV11" s="94"/>
      <c r="AW11" s="94"/>
      <c r="AX11" s="94"/>
      <c r="AY11" s="94"/>
      <c r="AZ11" s="94"/>
      <c r="BA11" s="94"/>
      <c r="BB11" s="94"/>
      <c r="BC11" s="94"/>
      <c r="BD11" s="94"/>
      <c r="BE11" s="94"/>
      <c r="BF11" s="93"/>
      <c r="BG11" s="92">
        <v>8668</v>
      </c>
      <c r="BH11" s="87"/>
      <c r="BI11" s="87"/>
      <c r="BJ11" s="87"/>
      <c r="BK11" s="87"/>
      <c r="BL11" s="87"/>
      <c r="BM11" s="87"/>
      <c r="BN11" s="86"/>
      <c r="BO11" s="133">
        <v>0.9</v>
      </c>
      <c r="BP11" s="133"/>
      <c r="BQ11" s="133"/>
      <c r="BR11" s="133"/>
      <c r="BS11" s="132">
        <v>2476</v>
      </c>
      <c r="BT11" s="132"/>
      <c r="BU11" s="132"/>
      <c r="BV11" s="132"/>
      <c r="BW11" s="132"/>
      <c r="BX11" s="132"/>
      <c r="BY11" s="132"/>
      <c r="BZ11" s="132"/>
      <c r="CA11" s="132"/>
      <c r="CB11" s="167"/>
      <c r="CD11" s="95" t="s">
        <v>135</v>
      </c>
      <c r="CE11" s="94"/>
      <c r="CF11" s="94"/>
      <c r="CG11" s="94"/>
      <c r="CH11" s="94"/>
      <c r="CI11" s="94"/>
      <c r="CJ11" s="94"/>
      <c r="CK11" s="94"/>
      <c r="CL11" s="94"/>
      <c r="CM11" s="94"/>
      <c r="CN11" s="94"/>
      <c r="CO11" s="94"/>
      <c r="CP11" s="94"/>
      <c r="CQ11" s="93"/>
      <c r="CR11" s="92">
        <v>707926</v>
      </c>
      <c r="CS11" s="87"/>
      <c r="CT11" s="87"/>
      <c r="CU11" s="87"/>
      <c r="CV11" s="87"/>
      <c r="CW11" s="87"/>
      <c r="CX11" s="87"/>
      <c r="CY11" s="86"/>
      <c r="CZ11" s="133">
        <v>7.9</v>
      </c>
      <c r="DA11" s="133"/>
      <c r="DB11" s="133"/>
      <c r="DC11" s="133"/>
      <c r="DD11" s="88">
        <v>244544</v>
      </c>
      <c r="DE11" s="87"/>
      <c r="DF11" s="87"/>
      <c r="DG11" s="87"/>
      <c r="DH11" s="87"/>
      <c r="DI11" s="87"/>
      <c r="DJ11" s="87"/>
      <c r="DK11" s="87"/>
      <c r="DL11" s="87"/>
      <c r="DM11" s="87"/>
      <c r="DN11" s="87"/>
      <c r="DO11" s="87"/>
      <c r="DP11" s="86"/>
      <c r="DQ11" s="88">
        <v>285057</v>
      </c>
      <c r="DR11" s="87"/>
      <c r="DS11" s="87"/>
      <c r="DT11" s="87"/>
      <c r="DU11" s="87"/>
      <c r="DV11" s="87"/>
      <c r="DW11" s="87"/>
      <c r="DX11" s="87"/>
      <c r="DY11" s="87"/>
      <c r="DZ11" s="87"/>
      <c r="EA11" s="87"/>
      <c r="EB11" s="87"/>
      <c r="EC11" s="117"/>
    </row>
    <row r="12" spans="2:143" ht="11.25" customHeight="1" x14ac:dyDescent="0.15">
      <c r="B12" s="95" t="s">
        <v>134</v>
      </c>
      <c r="C12" s="94"/>
      <c r="D12" s="94"/>
      <c r="E12" s="94"/>
      <c r="F12" s="94"/>
      <c r="G12" s="94"/>
      <c r="H12" s="94"/>
      <c r="I12" s="94"/>
      <c r="J12" s="94"/>
      <c r="K12" s="94"/>
      <c r="L12" s="94"/>
      <c r="M12" s="94"/>
      <c r="N12" s="94"/>
      <c r="O12" s="94"/>
      <c r="P12" s="94"/>
      <c r="Q12" s="93"/>
      <c r="R12" s="92" t="s">
        <v>18</v>
      </c>
      <c r="S12" s="87"/>
      <c r="T12" s="87"/>
      <c r="U12" s="87"/>
      <c r="V12" s="87"/>
      <c r="W12" s="87"/>
      <c r="X12" s="87"/>
      <c r="Y12" s="86"/>
      <c r="Z12" s="133" t="s">
        <v>18</v>
      </c>
      <c r="AA12" s="133"/>
      <c r="AB12" s="133"/>
      <c r="AC12" s="133"/>
      <c r="AD12" s="132" t="s">
        <v>18</v>
      </c>
      <c r="AE12" s="132"/>
      <c r="AF12" s="132"/>
      <c r="AG12" s="132"/>
      <c r="AH12" s="132"/>
      <c r="AI12" s="132"/>
      <c r="AJ12" s="132"/>
      <c r="AK12" s="132"/>
      <c r="AL12" s="91" t="s">
        <v>18</v>
      </c>
      <c r="AM12" s="90"/>
      <c r="AN12" s="90"/>
      <c r="AO12" s="131"/>
      <c r="AP12" s="95" t="s">
        <v>133</v>
      </c>
      <c r="AQ12" s="94"/>
      <c r="AR12" s="94"/>
      <c r="AS12" s="94"/>
      <c r="AT12" s="94"/>
      <c r="AU12" s="94"/>
      <c r="AV12" s="94"/>
      <c r="AW12" s="94"/>
      <c r="AX12" s="94"/>
      <c r="AY12" s="94"/>
      <c r="AZ12" s="94"/>
      <c r="BA12" s="94"/>
      <c r="BB12" s="94"/>
      <c r="BC12" s="94"/>
      <c r="BD12" s="94"/>
      <c r="BE12" s="94"/>
      <c r="BF12" s="93"/>
      <c r="BG12" s="92">
        <v>485523</v>
      </c>
      <c r="BH12" s="87"/>
      <c r="BI12" s="87"/>
      <c r="BJ12" s="87"/>
      <c r="BK12" s="87"/>
      <c r="BL12" s="87"/>
      <c r="BM12" s="87"/>
      <c r="BN12" s="86"/>
      <c r="BO12" s="133">
        <v>49.9</v>
      </c>
      <c r="BP12" s="133"/>
      <c r="BQ12" s="133"/>
      <c r="BR12" s="133"/>
      <c r="BS12" s="132" t="s">
        <v>18</v>
      </c>
      <c r="BT12" s="132"/>
      <c r="BU12" s="132"/>
      <c r="BV12" s="132"/>
      <c r="BW12" s="132"/>
      <c r="BX12" s="132"/>
      <c r="BY12" s="132"/>
      <c r="BZ12" s="132"/>
      <c r="CA12" s="132"/>
      <c r="CB12" s="167"/>
      <c r="CD12" s="95" t="s">
        <v>132</v>
      </c>
      <c r="CE12" s="94"/>
      <c r="CF12" s="94"/>
      <c r="CG12" s="94"/>
      <c r="CH12" s="94"/>
      <c r="CI12" s="94"/>
      <c r="CJ12" s="94"/>
      <c r="CK12" s="94"/>
      <c r="CL12" s="94"/>
      <c r="CM12" s="94"/>
      <c r="CN12" s="94"/>
      <c r="CO12" s="94"/>
      <c r="CP12" s="94"/>
      <c r="CQ12" s="93"/>
      <c r="CR12" s="92">
        <v>150211</v>
      </c>
      <c r="CS12" s="87"/>
      <c r="CT12" s="87"/>
      <c r="CU12" s="87"/>
      <c r="CV12" s="87"/>
      <c r="CW12" s="87"/>
      <c r="CX12" s="87"/>
      <c r="CY12" s="86"/>
      <c r="CZ12" s="133">
        <v>1.7</v>
      </c>
      <c r="DA12" s="133"/>
      <c r="DB12" s="133"/>
      <c r="DC12" s="133"/>
      <c r="DD12" s="88">
        <v>53299</v>
      </c>
      <c r="DE12" s="87"/>
      <c r="DF12" s="87"/>
      <c r="DG12" s="87"/>
      <c r="DH12" s="87"/>
      <c r="DI12" s="87"/>
      <c r="DJ12" s="87"/>
      <c r="DK12" s="87"/>
      <c r="DL12" s="87"/>
      <c r="DM12" s="87"/>
      <c r="DN12" s="87"/>
      <c r="DO12" s="87"/>
      <c r="DP12" s="86"/>
      <c r="DQ12" s="88">
        <v>81907</v>
      </c>
      <c r="DR12" s="87"/>
      <c r="DS12" s="87"/>
      <c r="DT12" s="87"/>
      <c r="DU12" s="87"/>
      <c r="DV12" s="87"/>
      <c r="DW12" s="87"/>
      <c r="DX12" s="87"/>
      <c r="DY12" s="87"/>
      <c r="DZ12" s="87"/>
      <c r="EA12" s="87"/>
      <c r="EB12" s="87"/>
      <c r="EC12" s="117"/>
    </row>
    <row r="13" spans="2:143" ht="11.25" customHeight="1" x14ac:dyDescent="0.15">
      <c r="B13" s="95" t="s">
        <v>131</v>
      </c>
      <c r="C13" s="94"/>
      <c r="D13" s="94"/>
      <c r="E13" s="94"/>
      <c r="F13" s="94"/>
      <c r="G13" s="94"/>
      <c r="H13" s="94"/>
      <c r="I13" s="94"/>
      <c r="J13" s="94"/>
      <c r="K13" s="94"/>
      <c r="L13" s="94"/>
      <c r="M13" s="94"/>
      <c r="N13" s="94"/>
      <c r="O13" s="94"/>
      <c r="P13" s="94"/>
      <c r="Q13" s="93"/>
      <c r="R13" s="92" t="s">
        <v>18</v>
      </c>
      <c r="S13" s="87"/>
      <c r="T13" s="87"/>
      <c r="U13" s="87"/>
      <c r="V13" s="87"/>
      <c r="W13" s="87"/>
      <c r="X13" s="87"/>
      <c r="Y13" s="86"/>
      <c r="Z13" s="133" t="s">
        <v>18</v>
      </c>
      <c r="AA13" s="133"/>
      <c r="AB13" s="133"/>
      <c r="AC13" s="133"/>
      <c r="AD13" s="132" t="s">
        <v>18</v>
      </c>
      <c r="AE13" s="132"/>
      <c r="AF13" s="132"/>
      <c r="AG13" s="132"/>
      <c r="AH13" s="132"/>
      <c r="AI13" s="132"/>
      <c r="AJ13" s="132"/>
      <c r="AK13" s="132"/>
      <c r="AL13" s="91" t="s">
        <v>18</v>
      </c>
      <c r="AM13" s="90"/>
      <c r="AN13" s="90"/>
      <c r="AO13" s="131"/>
      <c r="AP13" s="95" t="s">
        <v>130</v>
      </c>
      <c r="AQ13" s="94"/>
      <c r="AR13" s="94"/>
      <c r="AS13" s="94"/>
      <c r="AT13" s="94"/>
      <c r="AU13" s="94"/>
      <c r="AV13" s="94"/>
      <c r="AW13" s="94"/>
      <c r="AX13" s="94"/>
      <c r="AY13" s="94"/>
      <c r="AZ13" s="94"/>
      <c r="BA13" s="94"/>
      <c r="BB13" s="94"/>
      <c r="BC13" s="94"/>
      <c r="BD13" s="94"/>
      <c r="BE13" s="94"/>
      <c r="BF13" s="93"/>
      <c r="BG13" s="92">
        <v>485324</v>
      </c>
      <c r="BH13" s="87"/>
      <c r="BI13" s="87"/>
      <c r="BJ13" s="87"/>
      <c r="BK13" s="87"/>
      <c r="BL13" s="87"/>
      <c r="BM13" s="87"/>
      <c r="BN13" s="86"/>
      <c r="BO13" s="133">
        <v>49.8</v>
      </c>
      <c r="BP13" s="133"/>
      <c r="BQ13" s="133"/>
      <c r="BR13" s="133"/>
      <c r="BS13" s="132" t="s">
        <v>18</v>
      </c>
      <c r="BT13" s="132"/>
      <c r="BU13" s="132"/>
      <c r="BV13" s="132"/>
      <c r="BW13" s="132"/>
      <c r="BX13" s="132"/>
      <c r="BY13" s="132"/>
      <c r="BZ13" s="132"/>
      <c r="CA13" s="132"/>
      <c r="CB13" s="167"/>
      <c r="CD13" s="95" t="s">
        <v>129</v>
      </c>
      <c r="CE13" s="94"/>
      <c r="CF13" s="94"/>
      <c r="CG13" s="94"/>
      <c r="CH13" s="94"/>
      <c r="CI13" s="94"/>
      <c r="CJ13" s="94"/>
      <c r="CK13" s="94"/>
      <c r="CL13" s="94"/>
      <c r="CM13" s="94"/>
      <c r="CN13" s="94"/>
      <c r="CO13" s="94"/>
      <c r="CP13" s="94"/>
      <c r="CQ13" s="93"/>
      <c r="CR13" s="92">
        <v>868690</v>
      </c>
      <c r="CS13" s="87"/>
      <c r="CT13" s="87"/>
      <c r="CU13" s="87"/>
      <c r="CV13" s="87"/>
      <c r="CW13" s="87"/>
      <c r="CX13" s="87"/>
      <c r="CY13" s="86"/>
      <c r="CZ13" s="133">
        <v>9.6999999999999993</v>
      </c>
      <c r="DA13" s="133"/>
      <c r="DB13" s="133"/>
      <c r="DC13" s="133"/>
      <c r="DD13" s="88">
        <v>376601</v>
      </c>
      <c r="DE13" s="87"/>
      <c r="DF13" s="87"/>
      <c r="DG13" s="87"/>
      <c r="DH13" s="87"/>
      <c r="DI13" s="87"/>
      <c r="DJ13" s="87"/>
      <c r="DK13" s="87"/>
      <c r="DL13" s="87"/>
      <c r="DM13" s="87"/>
      <c r="DN13" s="87"/>
      <c r="DO13" s="87"/>
      <c r="DP13" s="86"/>
      <c r="DQ13" s="88">
        <v>563290</v>
      </c>
      <c r="DR13" s="87"/>
      <c r="DS13" s="87"/>
      <c r="DT13" s="87"/>
      <c r="DU13" s="87"/>
      <c r="DV13" s="87"/>
      <c r="DW13" s="87"/>
      <c r="DX13" s="87"/>
      <c r="DY13" s="87"/>
      <c r="DZ13" s="87"/>
      <c r="EA13" s="87"/>
      <c r="EB13" s="87"/>
      <c r="EC13" s="117"/>
    </row>
    <row r="14" spans="2:143" ht="11.25" customHeight="1" x14ac:dyDescent="0.15">
      <c r="B14" s="95" t="s">
        <v>128</v>
      </c>
      <c r="C14" s="94"/>
      <c r="D14" s="94"/>
      <c r="E14" s="94"/>
      <c r="F14" s="94"/>
      <c r="G14" s="94"/>
      <c r="H14" s="94"/>
      <c r="I14" s="94"/>
      <c r="J14" s="94"/>
      <c r="K14" s="94"/>
      <c r="L14" s="94"/>
      <c r="M14" s="94"/>
      <c r="N14" s="94"/>
      <c r="O14" s="94"/>
      <c r="P14" s="94"/>
      <c r="Q14" s="93"/>
      <c r="R14" s="92" t="s">
        <v>18</v>
      </c>
      <c r="S14" s="87"/>
      <c r="T14" s="87"/>
      <c r="U14" s="87"/>
      <c r="V14" s="87"/>
      <c r="W14" s="87"/>
      <c r="X14" s="87"/>
      <c r="Y14" s="86"/>
      <c r="Z14" s="133" t="s">
        <v>18</v>
      </c>
      <c r="AA14" s="133"/>
      <c r="AB14" s="133"/>
      <c r="AC14" s="133"/>
      <c r="AD14" s="132" t="s">
        <v>18</v>
      </c>
      <c r="AE14" s="132"/>
      <c r="AF14" s="132"/>
      <c r="AG14" s="132"/>
      <c r="AH14" s="132"/>
      <c r="AI14" s="132"/>
      <c r="AJ14" s="132"/>
      <c r="AK14" s="132"/>
      <c r="AL14" s="91" t="s">
        <v>18</v>
      </c>
      <c r="AM14" s="90"/>
      <c r="AN14" s="90"/>
      <c r="AO14" s="131"/>
      <c r="AP14" s="95" t="s">
        <v>127</v>
      </c>
      <c r="AQ14" s="94"/>
      <c r="AR14" s="94"/>
      <c r="AS14" s="94"/>
      <c r="AT14" s="94"/>
      <c r="AU14" s="94"/>
      <c r="AV14" s="94"/>
      <c r="AW14" s="94"/>
      <c r="AX14" s="94"/>
      <c r="AY14" s="94"/>
      <c r="AZ14" s="94"/>
      <c r="BA14" s="94"/>
      <c r="BB14" s="94"/>
      <c r="BC14" s="94"/>
      <c r="BD14" s="94"/>
      <c r="BE14" s="94"/>
      <c r="BF14" s="93"/>
      <c r="BG14" s="92">
        <v>51379</v>
      </c>
      <c r="BH14" s="87"/>
      <c r="BI14" s="87"/>
      <c r="BJ14" s="87"/>
      <c r="BK14" s="87"/>
      <c r="BL14" s="87"/>
      <c r="BM14" s="87"/>
      <c r="BN14" s="86"/>
      <c r="BO14" s="133">
        <v>5.3</v>
      </c>
      <c r="BP14" s="133"/>
      <c r="BQ14" s="133"/>
      <c r="BR14" s="133"/>
      <c r="BS14" s="132" t="s">
        <v>18</v>
      </c>
      <c r="BT14" s="132"/>
      <c r="BU14" s="132"/>
      <c r="BV14" s="132"/>
      <c r="BW14" s="132"/>
      <c r="BX14" s="132"/>
      <c r="BY14" s="132"/>
      <c r="BZ14" s="132"/>
      <c r="CA14" s="132"/>
      <c r="CB14" s="167"/>
      <c r="CD14" s="95" t="s">
        <v>126</v>
      </c>
      <c r="CE14" s="94"/>
      <c r="CF14" s="94"/>
      <c r="CG14" s="94"/>
      <c r="CH14" s="94"/>
      <c r="CI14" s="94"/>
      <c r="CJ14" s="94"/>
      <c r="CK14" s="94"/>
      <c r="CL14" s="94"/>
      <c r="CM14" s="94"/>
      <c r="CN14" s="94"/>
      <c r="CO14" s="94"/>
      <c r="CP14" s="94"/>
      <c r="CQ14" s="93"/>
      <c r="CR14" s="92">
        <v>402320</v>
      </c>
      <c r="CS14" s="87"/>
      <c r="CT14" s="87"/>
      <c r="CU14" s="87"/>
      <c r="CV14" s="87"/>
      <c r="CW14" s="87"/>
      <c r="CX14" s="87"/>
      <c r="CY14" s="86"/>
      <c r="CZ14" s="133">
        <v>4.5</v>
      </c>
      <c r="DA14" s="133"/>
      <c r="DB14" s="133"/>
      <c r="DC14" s="133"/>
      <c r="DD14" s="88">
        <v>9499</v>
      </c>
      <c r="DE14" s="87"/>
      <c r="DF14" s="87"/>
      <c r="DG14" s="87"/>
      <c r="DH14" s="87"/>
      <c r="DI14" s="87"/>
      <c r="DJ14" s="87"/>
      <c r="DK14" s="87"/>
      <c r="DL14" s="87"/>
      <c r="DM14" s="87"/>
      <c r="DN14" s="87"/>
      <c r="DO14" s="87"/>
      <c r="DP14" s="86"/>
      <c r="DQ14" s="88">
        <v>354395</v>
      </c>
      <c r="DR14" s="87"/>
      <c r="DS14" s="87"/>
      <c r="DT14" s="87"/>
      <c r="DU14" s="87"/>
      <c r="DV14" s="87"/>
      <c r="DW14" s="87"/>
      <c r="DX14" s="87"/>
      <c r="DY14" s="87"/>
      <c r="DZ14" s="87"/>
      <c r="EA14" s="87"/>
      <c r="EB14" s="87"/>
      <c r="EC14" s="117"/>
    </row>
    <row r="15" spans="2:143" ht="11.25" customHeight="1" x14ac:dyDescent="0.15">
      <c r="B15" s="95" t="s">
        <v>125</v>
      </c>
      <c r="C15" s="94"/>
      <c r="D15" s="94"/>
      <c r="E15" s="94"/>
      <c r="F15" s="94"/>
      <c r="G15" s="94"/>
      <c r="H15" s="94"/>
      <c r="I15" s="94"/>
      <c r="J15" s="94"/>
      <c r="K15" s="94"/>
      <c r="L15" s="94"/>
      <c r="M15" s="94"/>
      <c r="N15" s="94"/>
      <c r="O15" s="94"/>
      <c r="P15" s="94"/>
      <c r="Q15" s="93"/>
      <c r="R15" s="92">
        <v>8064</v>
      </c>
      <c r="S15" s="87"/>
      <c r="T15" s="87"/>
      <c r="U15" s="87"/>
      <c r="V15" s="87"/>
      <c r="W15" s="87"/>
      <c r="X15" s="87"/>
      <c r="Y15" s="86"/>
      <c r="Z15" s="133">
        <v>0.1</v>
      </c>
      <c r="AA15" s="133"/>
      <c r="AB15" s="133"/>
      <c r="AC15" s="133"/>
      <c r="AD15" s="132">
        <v>8064</v>
      </c>
      <c r="AE15" s="132"/>
      <c r="AF15" s="132"/>
      <c r="AG15" s="132"/>
      <c r="AH15" s="132"/>
      <c r="AI15" s="132"/>
      <c r="AJ15" s="132"/>
      <c r="AK15" s="132"/>
      <c r="AL15" s="91">
        <v>0.2</v>
      </c>
      <c r="AM15" s="90"/>
      <c r="AN15" s="90"/>
      <c r="AO15" s="131"/>
      <c r="AP15" s="95" t="s">
        <v>124</v>
      </c>
      <c r="AQ15" s="94"/>
      <c r="AR15" s="94"/>
      <c r="AS15" s="94"/>
      <c r="AT15" s="94"/>
      <c r="AU15" s="94"/>
      <c r="AV15" s="94"/>
      <c r="AW15" s="94"/>
      <c r="AX15" s="94"/>
      <c r="AY15" s="94"/>
      <c r="AZ15" s="94"/>
      <c r="BA15" s="94"/>
      <c r="BB15" s="94"/>
      <c r="BC15" s="94"/>
      <c r="BD15" s="94"/>
      <c r="BE15" s="94"/>
      <c r="BF15" s="93"/>
      <c r="BG15" s="92">
        <v>67550</v>
      </c>
      <c r="BH15" s="87"/>
      <c r="BI15" s="87"/>
      <c r="BJ15" s="87"/>
      <c r="BK15" s="87"/>
      <c r="BL15" s="87"/>
      <c r="BM15" s="87"/>
      <c r="BN15" s="86"/>
      <c r="BO15" s="133">
        <v>6.9</v>
      </c>
      <c r="BP15" s="133"/>
      <c r="BQ15" s="133"/>
      <c r="BR15" s="133"/>
      <c r="BS15" s="132" t="s">
        <v>18</v>
      </c>
      <c r="BT15" s="132"/>
      <c r="BU15" s="132"/>
      <c r="BV15" s="132"/>
      <c r="BW15" s="132"/>
      <c r="BX15" s="132"/>
      <c r="BY15" s="132"/>
      <c r="BZ15" s="132"/>
      <c r="CA15" s="132"/>
      <c r="CB15" s="167"/>
      <c r="CD15" s="95" t="s">
        <v>123</v>
      </c>
      <c r="CE15" s="94"/>
      <c r="CF15" s="94"/>
      <c r="CG15" s="94"/>
      <c r="CH15" s="94"/>
      <c r="CI15" s="94"/>
      <c r="CJ15" s="94"/>
      <c r="CK15" s="94"/>
      <c r="CL15" s="94"/>
      <c r="CM15" s="94"/>
      <c r="CN15" s="94"/>
      <c r="CO15" s="94"/>
      <c r="CP15" s="94"/>
      <c r="CQ15" s="93"/>
      <c r="CR15" s="92">
        <v>600638</v>
      </c>
      <c r="CS15" s="87"/>
      <c r="CT15" s="87"/>
      <c r="CU15" s="87"/>
      <c r="CV15" s="87"/>
      <c r="CW15" s="87"/>
      <c r="CX15" s="87"/>
      <c r="CY15" s="86"/>
      <c r="CZ15" s="133">
        <v>6.7</v>
      </c>
      <c r="DA15" s="133"/>
      <c r="DB15" s="133"/>
      <c r="DC15" s="133"/>
      <c r="DD15" s="88">
        <v>43424</v>
      </c>
      <c r="DE15" s="87"/>
      <c r="DF15" s="87"/>
      <c r="DG15" s="87"/>
      <c r="DH15" s="87"/>
      <c r="DI15" s="87"/>
      <c r="DJ15" s="87"/>
      <c r="DK15" s="87"/>
      <c r="DL15" s="87"/>
      <c r="DM15" s="87"/>
      <c r="DN15" s="87"/>
      <c r="DO15" s="87"/>
      <c r="DP15" s="86"/>
      <c r="DQ15" s="88">
        <v>290754</v>
      </c>
      <c r="DR15" s="87"/>
      <c r="DS15" s="87"/>
      <c r="DT15" s="87"/>
      <c r="DU15" s="87"/>
      <c r="DV15" s="87"/>
      <c r="DW15" s="87"/>
      <c r="DX15" s="87"/>
      <c r="DY15" s="87"/>
      <c r="DZ15" s="87"/>
      <c r="EA15" s="87"/>
      <c r="EB15" s="87"/>
      <c r="EC15" s="117"/>
    </row>
    <row r="16" spans="2:143" ht="11.25" customHeight="1" x14ac:dyDescent="0.15">
      <c r="B16" s="95" t="s">
        <v>122</v>
      </c>
      <c r="C16" s="94"/>
      <c r="D16" s="94"/>
      <c r="E16" s="94"/>
      <c r="F16" s="94"/>
      <c r="G16" s="94"/>
      <c r="H16" s="94"/>
      <c r="I16" s="94"/>
      <c r="J16" s="94"/>
      <c r="K16" s="94"/>
      <c r="L16" s="94"/>
      <c r="M16" s="94"/>
      <c r="N16" s="94"/>
      <c r="O16" s="94"/>
      <c r="P16" s="94"/>
      <c r="Q16" s="93"/>
      <c r="R16" s="92">
        <v>14935</v>
      </c>
      <c r="S16" s="87"/>
      <c r="T16" s="87"/>
      <c r="U16" s="87"/>
      <c r="V16" s="87"/>
      <c r="W16" s="87"/>
      <c r="X16" s="87"/>
      <c r="Y16" s="86"/>
      <c r="Z16" s="133">
        <v>0.2</v>
      </c>
      <c r="AA16" s="133"/>
      <c r="AB16" s="133"/>
      <c r="AC16" s="133"/>
      <c r="AD16" s="132">
        <v>14935</v>
      </c>
      <c r="AE16" s="132"/>
      <c r="AF16" s="132"/>
      <c r="AG16" s="132"/>
      <c r="AH16" s="132"/>
      <c r="AI16" s="132"/>
      <c r="AJ16" s="132"/>
      <c r="AK16" s="132"/>
      <c r="AL16" s="91">
        <v>0.3</v>
      </c>
      <c r="AM16" s="90"/>
      <c r="AN16" s="90"/>
      <c r="AO16" s="131"/>
      <c r="AP16" s="95" t="s">
        <v>121</v>
      </c>
      <c r="AQ16" s="94"/>
      <c r="AR16" s="94"/>
      <c r="AS16" s="94"/>
      <c r="AT16" s="94"/>
      <c r="AU16" s="94"/>
      <c r="AV16" s="94"/>
      <c r="AW16" s="94"/>
      <c r="AX16" s="94"/>
      <c r="AY16" s="94"/>
      <c r="AZ16" s="94"/>
      <c r="BA16" s="94"/>
      <c r="BB16" s="94"/>
      <c r="BC16" s="94"/>
      <c r="BD16" s="94"/>
      <c r="BE16" s="94"/>
      <c r="BF16" s="93"/>
      <c r="BG16" s="92" t="s">
        <v>18</v>
      </c>
      <c r="BH16" s="87"/>
      <c r="BI16" s="87"/>
      <c r="BJ16" s="87"/>
      <c r="BK16" s="87"/>
      <c r="BL16" s="87"/>
      <c r="BM16" s="87"/>
      <c r="BN16" s="86"/>
      <c r="BO16" s="133" t="s">
        <v>18</v>
      </c>
      <c r="BP16" s="133"/>
      <c r="BQ16" s="133"/>
      <c r="BR16" s="133"/>
      <c r="BS16" s="132" t="s">
        <v>18</v>
      </c>
      <c r="BT16" s="132"/>
      <c r="BU16" s="132"/>
      <c r="BV16" s="132"/>
      <c r="BW16" s="132"/>
      <c r="BX16" s="132"/>
      <c r="BY16" s="132"/>
      <c r="BZ16" s="132"/>
      <c r="CA16" s="132"/>
      <c r="CB16" s="167"/>
      <c r="CD16" s="95" t="s">
        <v>120</v>
      </c>
      <c r="CE16" s="94"/>
      <c r="CF16" s="94"/>
      <c r="CG16" s="94"/>
      <c r="CH16" s="94"/>
      <c r="CI16" s="94"/>
      <c r="CJ16" s="94"/>
      <c r="CK16" s="94"/>
      <c r="CL16" s="94"/>
      <c r="CM16" s="94"/>
      <c r="CN16" s="94"/>
      <c r="CO16" s="94"/>
      <c r="CP16" s="94"/>
      <c r="CQ16" s="93"/>
      <c r="CR16" s="92" t="s">
        <v>18</v>
      </c>
      <c r="CS16" s="87"/>
      <c r="CT16" s="87"/>
      <c r="CU16" s="87"/>
      <c r="CV16" s="87"/>
      <c r="CW16" s="87"/>
      <c r="CX16" s="87"/>
      <c r="CY16" s="86"/>
      <c r="CZ16" s="133" t="s">
        <v>18</v>
      </c>
      <c r="DA16" s="133"/>
      <c r="DB16" s="133"/>
      <c r="DC16" s="133"/>
      <c r="DD16" s="88" t="s">
        <v>18</v>
      </c>
      <c r="DE16" s="87"/>
      <c r="DF16" s="87"/>
      <c r="DG16" s="87"/>
      <c r="DH16" s="87"/>
      <c r="DI16" s="87"/>
      <c r="DJ16" s="87"/>
      <c r="DK16" s="87"/>
      <c r="DL16" s="87"/>
      <c r="DM16" s="87"/>
      <c r="DN16" s="87"/>
      <c r="DO16" s="87"/>
      <c r="DP16" s="86"/>
      <c r="DQ16" s="88" t="s">
        <v>18</v>
      </c>
      <c r="DR16" s="87"/>
      <c r="DS16" s="87"/>
      <c r="DT16" s="87"/>
      <c r="DU16" s="87"/>
      <c r="DV16" s="87"/>
      <c r="DW16" s="87"/>
      <c r="DX16" s="87"/>
      <c r="DY16" s="87"/>
      <c r="DZ16" s="87"/>
      <c r="EA16" s="87"/>
      <c r="EB16" s="87"/>
      <c r="EC16" s="117"/>
    </row>
    <row r="17" spans="2:133" ht="11.25" customHeight="1" x14ac:dyDescent="0.15">
      <c r="B17" s="95" t="s">
        <v>119</v>
      </c>
      <c r="C17" s="94"/>
      <c r="D17" s="94"/>
      <c r="E17" s="94"/>
      <c r="F17" s="94"/>
      <c r="G17" s="94"/>
      <c r="H17" s="94"/>
      <c r="I17" s="94"/>
      <c r="J17" s="94"/>
      <c r="K17" s="94"/>
      <c r="L17" s="94"/>
      <c r="M17" s="94"/>
      <c r="N17" s="94"/>
      <c r="O17" s="94"/>
      <c r="P17" s="94"/>
      <c r="Q17" s="93"/>
      <c r="R17" s="92">
        <v>47788</v>
      </c>
      <c r="S17" s="87"/>
      <c r="T17" s="87"/>
      <c r="U17" s="87"/>
      <c r="V17" s="87"/>
      <c r="W17" s="87"/>
      <c r="X17" s="87"/>
      <c r="Y17" s="86"/>
      <c r="Z17" s="133">
        <v>0.5</v>
      </c>
      <c r="AA17" s="133"/>
      <c r="AB17" s="133"/>
      <c r="AC17" s="133"/>
      <c r="AD17" s="132">
        <v>47788</v>
      </c>
      <c r="AE17" s="132"/>
      <c r="AF17" s="132"/>
      <c r="AG17" s="132"/>
      <c r="AH17" s="132"/>
      <c r="AI17" s="132"/>
      <c r="AJ17" s="132"/>
      <c r="AK17" s="132"/>
      <c r="AL17" s="91">
        <v>1.1000000000000001</v>
      </c>
      <c r="AM17" s="90"/>
      <c r="AN17" s="90"/>
      <c r="AO17" s="131"/>
      <c r="AP17" s="95" t="s">
        <v>118</v>
      </c>
      <c r="AQ17" s="94"/>
      <c r="AR17" s="94"/>
      <c r="AS17" s="94"/>
      <c r="AT17" s="94"/>
      <c r="AU17" s="94"/>
      <c r="AV17" s="94"/>
      <c r="AW17" s="94"/>
      <c r="AX17" s="94"/>
      <c r="AY17" s="94"/>
      <c r="AZ17" s="94"/>
      <c r="BA17" s="94"/>
      <c r="BB17" s="94"/>
      <c r="BC17" s="94"/>
      <c r="BD17" s="94"/>
      <c r="BE17" s="94"/>
      <c r="BF17" s="93"/>
      <c r="BG17" s="92" t="s">
        <v>18</v>
      </c>
      <c r="BH17" s="87"/>
      <c r="BI17" s="87"/>
      <c r="BJ17" s="87"/>
      <c r="BK17" s="87"/>
      <c r="BL17" s="87"/>
      <c r="BM17" s="87"/>
      <c r="BN17" s="86"/>
      <c r="BO17" s="133" t="s">
        <v>18</v>
      </c>
      <c r="BP17" s="133"/>
      <c r="BQ17" s="133"/>
      <c r="BR17" s="133"/>
      <c r="BS17" s="132" t="s">
        <v>18</v>
      </c>
      <c r="BT17" s="132"/>
      <c r="BU17" s="132"/>
      <c r="BV17" s="132"/>
      <c r="BW17" s="132"/>
      <c r="BX17" s="132"/>
      <c r="BY17" s="132"/>
      <c r="BZ17" s="132"/>
      <c r="CA17" s="132"/>
      <c r="CB17" s="167"/>
      <c r="CD17" s="95" t="s">
        <v>117</v>
      </c>
      <c r="CE17" s="94"/>
      <c r="CF17" s="94"/>
      <c r="CG17" s="94"/>
      <c r="CH17" s="94"/>
      <c r="CI17" s="94"/>
      <c r="CJ17" s="94"/>
      <c r="CK17" s="94"/>
      <c r="CL17" s="94"/>
      <c r="CM17" s="94"/>
      <c r="CN17" s="94"/>
      <c r="CO17" s="94"/>
      <c r="CP17" s="94"/>
      <c r="CQ17" s="93"/>
      <c r="CR17" s="92">
        <v>918499</v>
      </c>
      <c r="CS17" s="87"/>
      <c r="CT17" s="87"/>
      <c r="CU17" s="87"/>
      <c r="CV17" s="87"/>
      <c r="CW17" s="87"/>
      <c r="CX17" s="87"/>
      <c r="CY17" s="86"/>
      <c r="CZ17" s="133">
        <v>10.3</v>
      </c>
      <c r="DA17" s="133"/>
      <c r="DB17" s="133"/>
      <c r="DC17" s="133"/>
      <c r="DD17" s="88" t="s">
        <v>18</v>
      </c>
      <c r="DE17" s="87"/>
      <c r="DF17" s="87"/>
      <c r="DG17" s="87"/>
      <c r="DH17" s="87"/>
      <c r="DI17" s="87"/>
      <c r="DJ17" s="87"/>
      <c r="DK17" s="87"/>
      <c r="DL17" s="87"/>
      <c r="DM17" s="87"/>
      <c r="DN17" s="87"/>
      <c r="DO17" s="87"/>
      <c r="DP17" s="86"/>
      <c r="DQ17" s="88">
        <v>888995</v>
      </c>
      <c r="DR17" s="87"/>
      <c r="DS17" s="87"/>
      <c r="DT17" s="87"/>
      <c r="DU17" s="87"/>
      <c r="DV17" s="87"/>
      <c r="DW17" s="87"/>
      <c r="DX17" s="87"/>
      <c r="DY17" s="87"/>
      <c r="DZ17" s="87"/>
      <c r="EA17" s="87"/>
      <c r="EB17" s="87"/>
      <c r="EC17" s="117"/>
    </row>
    <row r="18" spans="2:133" ht="11.25" customHeight="1" x14ac:dyDescent="0.15">
      <c r="B18" s="95" t="s">
        <v>116</v>
      </c>
      <c r="C18" s="94"/>
      <c r="D18" s="94"/>
      <c r="E18" s="94"/>
      <c r="F18" s="94"/>
      <c r="G18" s="94"/>
      <c r="H18" s="94"/>
      <c r="I18" s="94"/>
      <c r="J18" s="94"/>
      <c r="K18" s="94"/>
      <c r="L18" s="94"/>
      <c r="M18" s="94"/>
      <c r="N18" s="94"/>
      <c r="O18" s="94"/>
      <c r="P18" s="94"/>
      <c r="Q18" s="93"/>
      <c r="R18" s="92">
        <v>7532</v>
      </c>
      <c r="S18" s="87"/>
      <c r="T18" s="87"/>
      <c r="U18" s="87"/>
      <c r="V18" s="87"/>
      <c r="W18" s="87"/>
      <c r="X18" s="87"/>
      <c r="Y18" s="86"/>
      <c r="Z18" s="133">
        <v>0.1</v>
      </c>
      <c r="AA18" s="133"/>
      <c r="AB18" s="133"/>
      <c r="AC18" s="133"/>
      <c r="AD18" s="132">
        <v>7532</v>
      </c>
      <c r="AE18" s="132"/>
      <c r="AF18" s="132"/>
      <c r="AG18" s="132"/>
      <c r="AH18" s="132"/>
      <c r="AI18" s="132"/>
      <c r="AJ18" s="132"/>
      <c r="AK18" s="132"/>
      <c r="AL18" s="91">
        <v>0.2</v>
      </c>
      <c r="AM18" s="90"/>
      <c r="AN18" s="90"/>
      <c r="AO18" s="131"/>
      <c r="AP18" s="95" t="s">
        <v>115</v>
      </c>
      <c r="AQ18" s="94"/>
      <c r="AR18" s="94"/>
      <c r="AS18" s="94"/>
      <c r="AT18" s="94"/>
      <c r="AU18" s="94"/>
      <c r="AV18" s="94"/>
      <c r="AW18" s="94"/>
      <c r="AX18" s="94"/>
      <c r="AY18" s="94"/>
      <c r="AZ18" s="94"/>
      <c r="BA18" s="94"/>
      <c r="BB18" s="94"/>
      <c r="BC18" s="94"/>
      <c r="BD18" s="94"/>
      <c r="BE18" s="94"/>
      <c r="BF18" s="93"/>
      <c r="BG18" s="92" t="s">
        <v>18</v>
      </c>
      <c r="BH18" s="87"/>
      <c r="BI18" s="87"/>
      <c r="BJ18" s="87"/>
      <c r="BK18" s="87"/>
      <c r="BL18" s="87"/>
      <c r="BM18" s="87"/>
      <c r="BN18" s="86"/>
      <c r="BO18" s="133" t="s">
        <v>18</v>
      </c>
      <c r="BP18" s="133"/>
      <c r="BQ18" s="133"/>
      <c r="BR18" s="133"/>
      <c r="BS18" s="132" t="s">
        <v>18</v>
      </c>
      <c r="BT18" s="132"/>
      <c r="BU18" s="132"/>
      <c r="BV18" s="132"/>
      <c r="BW18" s="132"/>
      <c r="BX18" s="132"/>
      <c r="BY18" s="132"/>
      <c r="BZ18" s="132"/>
      <c r="CA18" s="132"/>
      <c r="CB18" s="167"/>
      <c r="CD18" s="95" t="s">
        <v>114</v>
      </c>
      <c r="CE18" s="94"/>
      <c r="CF18" s="94"/>
      <c r="CG18" s="94"/>
      <c r="CH18" s="94"/>
      <c r="CI18" s="94"/>
      <c r="CJ18" s="94"/>
      <c r="CK18" s="94"/>
      <c r="CL18" s="94"/>
      <c r="CM18" s="94"/>
      <c r="CN18" s="94"/>
      <c r="CO18" s="94"/>
      <c r="CP18" s="94"/>
      <c r="CQ18" s="93"/>
      <c r="CR18" s="92" t="s">
        <v>18</v>
      </c>
      <c r="CS18" s="87"/>
      <c r="CT18" s="87"/>
      <c r="CU18" s="87"/>
      <c r="CV18" s="87"/>
      <c r="CW18" s="87"/>
      <c r="CX18" s="87"/>
      <c r="CY18" s="86"/>
      <c r="CZ18" s="133" t="s">
        <v>18</v>
      </c>
      <c r="DA18" s="133"/>
      <c r="DB18" s="133"/>
      <c r="DC18" s="133"/>
      <c r="DD18" s="88" t="s">
        <v>18</v>
      </c>
      <c r="DE18" s="87"/>
      <c r="DF18" s="87"/>
      <c r="DG18" s="87"/>
      <c r="DH18" s="87"/>
      <c r="DI18" s="87"/>
      <c r="DJ18" s="87"/>
      <c r="DK18" s="87"/>
      <c r="DL18" s="87"/>
      <c r="DM18" s="87"/>
      <c r="DN18" s="87"/>
      <c r="DO18" s="87"/>
      <c r="DP18" s="86"/>
      <c r="DQ18" s="88" t="s">
        <v>18</v>
      </c>
      <c r="DR18" s="87"/>
      <c r="DS18" s="87"/>
      <c r="DT18" s="87"/>
      <c r="DU18" s="87"/>
      <c r="DV18" s="87"/>
      <c r="DW18" s="87"/>
      <c r="DX18" s="87"/>
      <c r="DY18" s="87"/>
      <c r="DZ18" s="87"/>
      <c r="EA18" s="87"/>
      <c r="EB18" s="87"/>
      <c r="EC18" s="117"/>
    </row>
    <row r="19" spans="2:133" ht="11.25" customHeight="1" x14ac:dyDescent="0.15">
      <c r="B19" s="95" t="s">
        <v>113</v>
      </c>
      <c r="C19" s="94"/>
      <c r="D19" s="94"/>
      <c r="E19" s="94"/>
      <c r="F19" s="94"/>
      <c r="G19" s="94"/>
      <c r="H19" s="94"/>
      <c r="I19" s="94"/>
      <c r="J19" s="94"/>
      <c r="K19" s="94"/>
      <c r="L19" s="94"/>
      <c r="M19" s="94"/>
      <c r="N19" s="94"/>
      <c r="O19" s="94"/>
      <c r="P19" s="94"/>
      <c r="Q19" s="93"/>
      <c r="R19" s="92">
        <v>40256</v>
      </c>
      <c r="S19" s="87"/>
      <c r="T19" s="87"/>
      <c r="U19" s="87"/>
      <c r="V19" s="87"/>
      <c r="W19" s="87"/>
      <c r="X19" s="87"/>
      <c r="Y19" s="86"/>
      <c r="Z19" s="133">
        <v>0.4</v>
      </c>
      <c r="AA19" s="133"/>
      <c r="AB19" s="133"/>
      <c r="AC19" s="133"/>
      <c r="AD19" s="132">
        <v>40256</v>
      </c>
      <c r="AE19" s="132"/>
      <c r="AF19" s="132"/>
      <c r="AG19" s="132"/>
      <c r="AH19" s="132"/>
      <c r="AI19" s="132"/>
      <c r="AJ19" s="132"/>
      <c r="AK19" s="132"/>
      <c r="AL19" s="91">
        <v>0.9</v>
      </c>
      <c r="AM19" s="90"/>
      <c r="AN19" s="90"/>
      <c r="AO19" s="131"/>
      <c r="AP19" s="95" t="s">
        <v>112</v>
      </c>
      <c r="AQ19" s="94"/>
      <c r="AR19" s="94"/>
      <c r="AS19" s="94"/>
      <c r="AT19" s="94"/>
      <c r="AU19" s="94"/>
      <c r="AV19" s="94"/>
      <c r="AW19" s="94"/>
      <c r="AX19" s="94"/>
      <c r="AY19" s="94"/>
      <c r="AZ19" s="94"/>
      <c r="BA19" s="94"/>
      <c r="BB19" s="94"/>
      <c r="BC19" s="94"/>
      <c r="BD19" s="94"/>
      <c r="BE19" s="94"/>
      <c r="BF19" s="93"/>
      <c r="BG19" s="92" t="s">
        <v>18</v>
      </c>
      <c r="BH19" s="87"/>
      <c r="BI19" s="87"/>
      <c r="BJ19" s="87"/>
      <c r="BK19" s="87"/>
      <c r="BL19" s="87"/>
      <c r="BM19" s="87"/>
      <c r="BN19" s="86"/>
      <c r="BO19" s="133" t="s">
        <v>18</v>
      </c>
      <c r="BP19" s="133"/>
      <c r="BQ19" s="133"/>
      <c r="BR19" s="133"/>
      <c r="BS19" s="132" t="s">
        <v>18</v>
      </c>
      <c r="BT19" s="132"/>
      <c r="BU19" s="132"/>
      <c r="BV19" s="132"/>
      <c r="BW19" s="132"/>
      <c r="BX19" s="132"/>
      <c r="BY19" s="132"/>
      <c r="BZ19" s="132"/>
      <c r="CA19" s="132"/>
      <c r="CB19" s="167"/>
      <c r="CD19" s="95" t="s">
        <v>111</v>
      </c>
      <c r="CE19" s="94"/>
      <c r="CF19" s="94"/>
      <c r="CG19" s="94"/>
      <c r="CH19" s="94"/>
      <c r="CI19" s="94"/>
      <c r="CJ19" s="94"/>
      <c r="CK19" s="94"/>
      <c r="CL19" s="94"/>
      <c r="CM19" s="94"/>
      <c r="CN19" s="94"/>
      <c r="CO19" s="94"/>
      <c r="CP19" s="94"/>
      <c r="CQ19" s="93"/>
      <c r="CR19" s="92" t="s">
        <v>18</v>
      </c>
      <c r="CS19" s="87"/>
      <c r="CT19" s="87"/>
      <c r="CU19" s="87"/>
      <c r="CV19" s="87"/>
      <c r="CW19" s="87"/>
      <c r="CX19" s="87"/>
      <c r="CY19" s="86"/>
      <c r="CZ19" s="133" t="s">
        <v>18</v>
      </c>
      <c r="DA19" s="133"/>
      <c r="DB19" s="133"/>
      <c r="DC19" s="133"/>
      <c r="DD19" s="88" t="s">
        <v>18</v>
      </c>
      <c r="DE19" s="87"/>
      <c r="DF19" s="87"/>
      <c r="DG19" s="87"/>
      <c r="DH19" s="87"/>
      <c r="DI19" s="87"/>
      <c r="DJ19" s="87"/>
      <c r="DK19" s="87"/>
      <c r="DL19" s="87"/>
      <c r="DM19" s="87"/>
      <c r="DN19" s="87"/>
      <c r="DO19" s="87"/>
      <c r="DP19" s="86"/>
      <c r="DQ19" s="88" t="s">
        <v>18</v>
      </c>
      <c r="DR19" s="87"/>
      <c r="DS19" s="87"/>
      <c r="DT19" s="87"/>
      <c r="DU19" s="87"/>
      <c r="DV19" s="87"/>
      <c r="DW19" s="87"/>
      <c r="DX19" s="87"/>
      <c r="DY19" s="87"/>
      <c r="DZ19" s="87"/>
      <c r="EA19" s="87"/>
      <c r="EB19" s="87"/>
      <c r="EC19" s="117"/>
    </row>
    <row r="20" spans="2:133" ht="11.25" customHeight="1" x14ac:dyDescent="0.15">
      <c r="B20" s="164" t="s">
        <v>110</v>
      </c>
      <c r="C20" s="163"/>
      <c r="D20" s="163"/>
      <c r="E20" s="163"/>
      <c r="F20" s="163"/>
      <c r="G20" s="163"/>
      <c r="H20" s="163"/>
      <c r="I20" s="163"/>
      <c r="J20" s="163"/>
      <c r="K20" s="163"/>
      <c r="L20" s="163"/>
      <c r="M20" s="163"/>
      <c r="N20" s="163"/>
      <c r="O20" s="163"/>
      <c r="P20" s="163"/>
      <c r="Q20" s="162"/>
      <c r="R20" s="92" t="s">
        <v>18</v>
      </c>
      <c r="S20" s="87"/>
      <c r="T20" s="87"/>
      <c r="U20" s="87"/>
      <c r="V20" s="87"/>
      <c r="W20" s="87"/>
      <c r="X20" s="87"/>
      <c r="Y20" s="86"/>
      <c r="Z20" s="133" t="s">
        <v>18</v>
      </c>
      <c r="AA20" s="133"/>
      <c r="AB20" s="133"/>
      <c r="AC20" s="133"/>
      <c r="AD20" s="132" t="s">
        <v>18</v>
      </c>
      <c r="AE20" s="132"/>
      <c r="AF20" s="132"/>
      <c r="AG20" s="132"/>
      <c r="AH20" s="132"/>
      <c r="AI20" s="132"/>
      <c r="AJ20" s="132"/>
      <c r="AK20" s="132"/>
      <c r="AL20" s="91" t="s">
        <v>18</v>
      </c>
      <c r="AM20" s="90"/>
      <c r="AN20" s="90"/>
      <c r="AO20" s="131"/>
      <c r="AP20" s="95" t="s">
        <v>109</v>
      </c>
      <c r="AQ20" s="94"/>
      <c r="AR20" s="94"/>
      <c r="AS20" s="94"/>
      <c r="AT20" s="94"/>
      <c r="AU20" s="94"/>
      <c r="AV20" s="94"/>
      <c r="AW20" s="94"/>
      <c r="AX20" s="94"/>
      <c r="AY20" s="94"/>
      <c r="AZ20" s="94"/>
      <c r="BA20" s="94"/>
      <c r="BB20" s="94"/>
      <c r="BC20" s="94"/>
      <c r="BD20" s="94"/>
      <c r="BE20" s="94"/>
      <c r="BF20" s="93"/>
      <c r="BG20" s="92" t="s">
        <v>18</v>
      </c>
      <c r="BH20" s="87"/>
      <c r="BI20" s="87"/>
      <c r="BJ20" s="87"/>
      <c r="BK20" s="87"/>
      <c r="BL20" s="87"/>
      <c r="BM20" s="87"/>
      <c r="BN20" s="86"/>
      <c r="BO20" s="133" t="s">
        <v>18</v>
      </c>
      <c r="BP20" s="133"/>
      <c r="BQ20" s="133"/>
      <c r="BR20" s="133"/>
      <c r="BS20" s="132" t="s">
        <v>18</v>
      </c>
      <c r="BT20" s="132"/>
      <c r="BU20" s="132"/>
      <c r="BV20" s="132"/>
      <c r="BW20" s="132"/>
      <c r="BX20" s="132"/>
      <c r="BY20" s="132"/>
      <c r="BZ20" s="132"/>
      <c r="CA20" s="132"/>
      <c r="CB20" s="167"/>
      <c r="CD20" s="95" t="s">
        <v>108</v>
      </c>
      <c r="CE20" s="94"/>
      <c r="CF20" s="94"/>
      <c r="CG20" s="94"/>
      <c r="CH20" s="94"/>
      <c r="CI20" s="94"/>
      <c r="CJ20" s="94"/>
      <c r="CK20" s="94"/>
      <c r="CL20" s="94"/>
      <c r="CM20" s="94"/>
      <c r="CN20" s="94"/>
      <c r="CO20" s="94"/>
      <c r="CP20" s="94"/>
      <c r="CQ20" s="93"/>
      <c r="CR20" s="92">
        <v>8910730</v>
      </c>
      <c r="CS20" s="87"/>
      <c r="CT20" s="87"/>
      <c r="CU20" s="87"/>
      <c r="CV20" s="87"/>
      <c r="CW20" s="87"/>
      <c r="CX20" s="87"/>
      <c r="CY20" s="86"/>
      <c r="CZ20" s="133">
        <v>100</v>
      </c>
      <c r="DA20" s="133"/>
      <c r="DB20" s="133"/>
      <c r="DC20" s="133"/>
      <c r="DD20" s="88">
        <v>733937</v>
      </c>
      <c r="DE20" s="87"/>
      <c r="DF20" s="87"/>
      <c r="DG20" s="87"/>
      <c r="DH20" s="87"/>
      <c r="DI20" s="87"/>
      <c r="DJ20" s="87"/>
      <c r="DK20" s="87"/>
      <c r="DL20" s="87"/>
      <c r="DM20" s="87"/>
      <c r="DN20" s="87"/>
      <c r="DO20" s="87"/>
      <c r="DP20" s="86"/>
      <c r="DQ20" s="88">
        <v>5311009</v>
      </c>
      <c r="DR20" s="87"/>
      <c r="DS20" s="87"/>
      <c r="DT20" s="87"/>
      <c r="DU20" s="87"/>
      <c r="DV20" s="87"/>
      <c r="DW20" s="87"/>
      <c r="DX20" s="87"/>
      <c r="DY20" s="87"/>
      <c r="DZ20" s="87"/>
      <c r="EA20" s="87"/>
      <c r="EB20" s="87"/>
      <c r="EC20" s="117"/>
    </row>
    <row r="21" spans="2:133" ht="11.25" customHeight="1" x14ac:dyDescent="0.15">
      <c r="B21" s="95" t="s">
        <v>107</v>
      </c>
      <c r="C21" s="94"/>
      <c r="D21" s="94"/>
      <c r="E21" s="94"/>
      <c r="F21" s="94"/>
      <c r="G21" s="94"/>
      <c r="H21" s="94"/>
      <c r="I21" s="94"/>
      <c r="J21" s="94"/>
      <c r="K21" s="94"/>
      <c r="L21" s="94"/>
      <c r="M21" s="94"/>
      <c r="N21" s="94"/>
      <c r="O21" s="94"/>
      <c r="P21" s="94"/>
      <c r="Q21" s="93"/>
      <c r="R21" s="92">
        <v>3084318</v>
      </c>
      <c r="S21" s="87"/>
      <c r="T21" s="87"/>
      <c r="U21" s="87"/>
      <c r="V21" s="87"/>
      <c r="W21" s="87"/>
      <c r="X21" s="87"/>
      <c r="Y21" s="86"/>
      <c r="Z21" s="133">
        <v>33</v>
      </c>
      <c r="AA21" s="133"/>
      <c r="AB21" s="133"/>
      <c r="AC21" s="133"/>
      <c r="AD21" s="132">
        <v>2940081</v>
      </c>
      <c r="AE21" s="132"/>
      <c r="AF21" s="132"/>
      <c r="AG21" s="132"/>
      <c r="AH21" s="132"/>
      <c r="AI21" s="132"/>
      <c r="AJ21" s="132"/>
      <c r="AK21" s="132"/>
      <c r="AL21" s="91">
        <v>67.5</v>
      </c>
      <c r="AM21" s="90"/>
      <c r="AN21" s="90"/>
      <c r="AO21" s="131"/>
      <c r="AP21" s="95" t="s">
        <v>106</v>
      </c>
      <c r="AQ21" s="169"/>
      <c r="AR21" s="169"/>
      <c r="AS21" s="169"/>
      <c r="AT21" s="169"/>
      <c r="AU21" s="169"/>
      <c r="AV21" s="169"/>
      <c r="AW21" s="169"/>
      <c r="AX21" s="169"/>
      <c r="AY21" s="169"/>
      <c r="AZ21" s="169"/>
      <c r="BA21" s="169"/>
      <c r="BB21" s="169"/>
      <c r="BC21" s="169"/>
      <c r="BD21" s="169"/>
      <c r="BE21" s="169"/>
      <c r="BF21" s="168"/>
      <c r="BG21" s="92" t="s">
        <v>18</v>
      </c>
      <c r="BH21" s="87"/>
      <c r="BI21" s="87"/>
      <c r="BJ21" s="87"/>
      <c r="BK21" s="87"/>
      <c r="BL21" s="87"/>
      <c r="BM21" s="87"/>
      <c r="BN21" s="86"/>
      <c r="BO21" s="133" t="s">
        <v>18</v>
      </c>
      <c r="BP21" s="133"/>
      <c r="BQ21" s="133"/>
      <c r="BR21" s="133"/>
      <c r="BS21" s="132" t="s">
        <v>18</v>
      </c>
      <c r="BT21" s="132"/>
      <c r="BU21" s="132"/>
      <c r="BV21" s="132"/>
      <c r="BW21" s="132"/>
      <c r="BX21" s="132"/>
      <c r="BY21" s="132"/>
      <c r="BZ21" s="132"/>
      <c r="CA21" s="132"/>
      <c r="CB21" s="167"/>
      <c r="CD21" s="78"/>
      <c r="CE21" s="77"/>
      <c r="CF21" s="77"/>
      <c r="CG21" s="77"/>
      <c r="CH21" s="77"/>
      <c r="CI21" s="77"/>
      <c r="CJ21" s="77"/>
      <c r="CK21" s="77"/>
      <c r="CL21" s="77"/>
      <c r="CM21" s="77"/>
      <c r="CN21" s="77"/>
      <c r="CO21" s="77"/>
      <c r="CP21" s="77"/>
      <c r="CQ21" s="76"/>
      <c r="CR21" s="183"/>
      <c r="CS21" s="179"/>
      <c r="CT21" s="179"/>
      <c r="CU21" s="179"/>
      <c r="CV21" s="179"/>
      <c r="CW21" s="179"/>
      <c r="CX21" s="179"/>
      <c r="CY21" s="181"/>
      <c r="CZ21" s="182"/>
      <c r="DA21" s="182"/>
      <c r="DB21" s="182"/>
      <c r="DC21" s="182"/>
      <c r="DD21" s="180"/>
      <c r="DE21" s="179"/>
      <c r="DF21" s="179"/>
      <c r="DG21" s="179"/>
      <c r="DH21" s="179"/>
      <c r="DI21" s="179"/>
      <c r="DJ21" s="179"/>
      <c r="DK21" s="179"/>
      <c r="DL21" s="179"/>
      <c r="DM21" s="179"/>
      <c r="DN21" s="179"/>
      <c r="DO21" s="179"/>
      <c r="DP21" s="181"/>
      <c r="DQ21" s="180"/>
      <c r="DR21" s="179"/>
      <c r="DS21" s="179"/>
      <c r="DT21" s="179"/>
      <c r="DU21" s="179"/>
      <c r="DV21" s="179"/>
      <c r="DW21" s="179"/>
      <c r="DX21" s="179"/>
      <c r="DY21" s="179"/>
      <c r="DZ21" s="179"/>
      <c r="EA21" s="179"/>
      <c r="EB21" s="179"/>
      <c r="EC21" s="178"/>
    </row>
    <row r="22" spans="2:133" ht="11.25" customHeight="1" x14ac:dyDescent="0.15">
      <c r="B22" s="95" t="s">
        <v>105</v>
      </c>
      <c r="C22" s="94"/>
      <c r="D22" s="94"/>
      <c r="E22" s="94"/>
      <c r="F22" s="94"/>
      <c r="G22" s="94"/>
      <c r="H22" s="94"/>
      <c r="I22" s="94"/>
      <c r="J22" s="94"/>
      <c r="K22" s="94"/>
      <c r="L22" s="94"/>
      <c r="M22" s="94"/>
      <c r="N22" s="94"/>
      <c r="O22" s="94"/>
      <c r="P22" s="94"/>
      <c r="Q22" s="93"/>
      <c r="R22" s="92">
        <v>2940081</v>
      </c>
      <c r="S22" s="87"/>
      <c r="T22" s="87"/>
      <c r="U22" s="87"/>
      <c r="V22" s="87"/>
      <c r="W22" s="87"/>
      <c r="X22" s="87"/>
      <c r="Y22" s="86"/>
      <c r="Z22" s="133">
        <v>31.5</v>
      </c>
      <c r="AA22" s="133"/>
      <c r="AB22" s="133"/>
      <c r="AC22" s="133"/>
      <c r="AD22" s="132">
        <v>2940081</v>
      </c>
      <c r="AE22" s="132"/>
      <c r="AF22" s="132"/>
      <c r="AG22" s="132"/>
      <c r="AH22" s="132"/>
      <c r="AI22" s="132"/>
      <c r="AJ22" s="132"/>
      <c r="AK22" s="132"/>
      <c r="AL22" s="91">
        <v>67.5</v>
      </c>
      <c r="AM22" s="90"/>
      <c r="AN22" s="90"/>
      <c r="AO22" s="131"/>
      <c r="AP22" s="95" t="s">
        <v>104</v>
      </c>
      <c r="AQ22" s="169"/>
      <c r="AR22" s="169"/>
      <c r="AS22" s="169"/>
      <c r="AT22" s="169"/>
      <c r="AU22" s="169"/>
      <c r="AV22" s="169"/>
      <c r="AW22" s="169"/>
      <c r="AX22" s="169"/>
      <c r="AY22" s="169"/>
      <c r="AZ22" s="169"/>
      <c r="BA22" s="169"/>
      <c r="BB22" s="169"/>
      <c r="BC22" s="169"/>
      <c r="BD22" s="169"/>
      <c r="BE22" s="169"/>
      <c r="BF22" s="168"/>
      <c r="BG22" s="92" t="s">
        <v>18</v>
      </c>
      <c r="BH22" s="87"/>
      <c r="BI22" s="87"/>
      <c r="BJ22" s="87"/>
      <c r="BK22" s="87"/>
      <c r="BL22" s="87"/>
      <c r="BM22" s="87"/>
      <c r="BN22" s="86"/>
      <c r="BO22" s="133" t="s">
        <v>18</v>
      </c>
      <c r="BP22" s="133"/>
      <c r="BQ22" s="133"/>
      <c r="BR22" s="133"/>
      <c r="BS22" s="132" t="s">
        <v>18</v>
      </c>
      <c r="BT22" s="132"/>
      <c r="BU22" s="132"/>
      <c r="BV22" s="132"/>
      <c r="BW22" s="132"/>
      <c r="BX22" s="132"/>
      <c r="BY22" s="132"/>
      <c r="BZ22" s="132"/>
      <c r="CA22" s="132"/>
      <c r="CB22" s="167"/>
      <c r="CD22" s="146" t="s">
        <v>103</v>
      </c>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c r="DZ22" s="145"/>
      <c r="EA22" s="145"/>
      <c r="EB22" s="145"/>
      <c r="EC22" s="144"/>
    </row>
    <row r="23" spans="2:133" ht="11.25" customHeight="1" x14ac:dyDescent="0.15">
      <c r="B23" s="95" t="s">
        <v>102</v>
      </c>
      <c r="C23" s="94"/>
      <c r="D23" s="94"/>
      <c r="E23" s="94"/>
      <c r="F23" s="94"/>
      <c r="G23" s="94"/>
      <c r="H23" s="94"/>
      <c r="I23" s="94"/>
      <c r="J23" s="94"/>
      <c r="K23" s="94"/>
      <c r="L23" s="94"/>
      <c r="M23" s="94"/>
      <c r="N23" s="94"/>
      <c r="O23" s="94"/>
      <c r="P23" s="94"/>
      <c r="Q23" s="93"/>
      <c r="R23" s="92">
        <v>144237</v>
      </c>
      <c r="S23" s="87"/>
      <c r="T23" s="87"/>
      <c r="U23" s="87"/>
      <c r="V23" s="87"/>
      <c r="W23" s="87"/>
      <c r="X23" s="87"/>
      <c r="Y23" s="86"/>
      <c r="Z23" s="133">
        <v>1.5</v>
      </c>
      <c r="AA23" s="133"/>
      <c r="AB23" s="133"/>
      <c r="AC23" s="133"/>
      <c r="AD23" s="132" t="s">
        <v>18</v>
      </c>
      <c r="AE23" s="132"/>
      <c r="AF23" s="132"/>
      <c r="AG23" s="132"/>
      <c r="AH23" s="132"/>
      <c r="AI23" s="132"/>
      <c r="AJ23" s="132"/>
      <c r="AK23" s="132"/>
      <c r="AL23" s="91" t="s">
        <v>18</v>
      </c>
      <c r="AM23" s="90"/>
      <c r="AN23" s="90"/>
      <c r="AO23" s="131"/>
      <c r="AP23" s="95" t="s">
        <v>101</v>
      </c>
      <c r="AQ23" s="169"/>
      <c r="AR23" s="169"/>
      <c r="AS23" s="169"/>
      <c r="AT23" s="169"/>
      <c r="AU23" s="169"/>
      <c r="AV23" s="169"/>
      <c r="AW23" s="169"/>
      <c r="AX23" s="169"/>
      <c r="AY23" s="169"/>
      <c r="AZ23" s="169"/>
      <c r="BA23" s="169"/>
      <c r="BB23" s="169"/>
      <c r="BC23" s="169"/>
      <c r="BD23" s="169"/>
      <c r="BE23" s="169"/>
      <c r="BF23" s="168"/>
      <c r="BG23" s="92" t="s">
        <v>18</v>
      </c>
      <c r="BH23" s="87"/>
      <c r="BI23" s="87"/>
      <c r="BJ23" s="87"/>
      <c r="BK23" s="87"/>
      <c r="BL23" s="87"/>
      <c r="BM23" s="87"/>
      <c r="BN23" s="86"/>
      <c r="BO23" s="133" t="s">
        <v>18</v>
      </c>
      <c r="BP23" s="133"/>
      <c r="BQ23" s="133"/>
      <c r="BR23" s="133"/>
      <c r="BS23" s="132" t="s">
        <v>18</v>
      </c>
      <c r="BT23" s="132"/>
      <c r="BU23" s="132"/>
      <c r="BV23" s="132"/>
      <c r="BW23" s="132"/>
      <c r="BX23" s="132"/>
      <c r="BY23" s="132"/>
      <c r="BZ23" s="132"/>
      <c r="CA23" s="132"/>
      <c r="CB23" s="167"/>
      <c r="CD23" s="146" t="s">
        <v>78</v>
      </c>
      <c r="CE23" s="145"/>
      <c r="CF23" s="145"/>
      <c r="CG23" s="145"/>
      <c r="CH23" s="145"/>
      <c r="CI23" s="145"/>
      <c r="CJ23" s="145"/>
      <c r="CK23" s="145"/>
      <c r="CL23" s="145"/>
      <c r="CM23" s="145"/>
      <c r="CN23" s="145"/>
      <c r="CO23" s="145"/>
      <c r="CP23" s="145"/>
      <c r="CQ23" s="144"/>
      <c r="CR23" s="146" t="s">
        <v>100</v>
      </c>
      <c r="CS23" s="145"/>
      <c r="CT23" s="145"/>
      <c r="CU23" s="145"/>
      <c r="CV23" s="145"/>
      <c r="CW23" s="145"/>
      <c r="CX23" s="145"/>
      <c r="CY23" s="144"/>
      <c r="CZ23" s="146" t="s">
        <v>99</v>
      </c>
      <c r="DA23" s="145"/>
      <c r="DB23" s="145"/>
      <c r="DC23" s="144"/>
      <c r="DD23" s="146" t="s">
        <v>98</v>
      </c>
      <c r="DE23" s="145"/>
      <c r="DF23" s="145"/>
      <c r="DG23" s="145"/>
      <c r="DH23" s="145"/>
      <c r="DI23" s="145"/>
      <c r="DJ23" s="145"/>
      <c r="DK23" s="144"/>
      <c r="DL23" s="177" t="s">
        <v>97</v>
      </c>
      <c r="DM23" s="176"/>
      <c r="DN23" s="176"/>
      <c r="DO23" s="176"/>
      <c r="DP23" s="176"/>
      <c r="DQ23" s="176"/>
      <c r="DR23" s="176"/>
      <c r="DS23" s="176"/>
      <c r="DT23" s="176"/>
      <c r="DU23" s="176"/>
      <c r="DV23" s="175"/>
      <c r="DW23" s="146" t="s">
        <v>96</v>
      </c>
      <c r="DX23" s="145"/>
      <c r="DY23" s="145"/>
      <c r="DZ23" s="145"/>
      <c r="EA23" s="145"/>
      <c r="EB23" s="145"/>
      <c r="EC23" s="144"/>
    </row>
    <row r="24" spans="2:133" ht="11.25" customHeight="1" x14ac:dyDescent="0.15">
      <c r="B24" s="95" t="s">
        <v>95</v>
      </c>
      <c r="C24" s="94"/>
      <c r="D24" s="94"/>
      <c r="E24" s="94"/>
      <c r="F24" s="94"/>
      <c r="G24" s="94"/>
      <c r="H24" s="94"/>
      <c r="I24" s="94"/>
      <c r="J24" s="94"/>
      <c r="K24" s="94"/>
      <c r="L24" s="94"/>
      <c r="M24" s="94"/>
      <c r="N24" s="94"/>
      <c r="O24" s="94"/>
      <c r="P24" s="94"/>
      <c r="Q24" s="93"/>
      <c r="R24" s="92" t="s">
        <v>18</v>
      </c>
      <c r="S24" s="87"/>
      <c r="T24" s="87"/>
      <c r="U24" s="87"/>
      <c r="V24" s="87"/>
      <c r="W24" s="87"/>
      <c r="X24" s="87"/>
      <c r="Y24" s="86"/>
      <c r="Z24" s="133" t="s">
        <v>18</v>
      </c>
      <c r="AA24" s="133"/>
      <c r="AB24" s="133"/>
      <c r="AC24" s="133"/>
      <c r="AD24" s="132" t="s">
        <v>18</v>
      </c>
      <c r="AE24" s="132"/>
      <c r="AF24" s="132"/>
      <c r="AG24" s="132"/>
      <c r="AH24" s="132"/>
      <c r="AI24" s="132"/>
      <c r="AJ24" s="132"/>
      <c r="AK24" s="132"/>
      <c r="AL24" s="91" t="s">
        <v>18</v>
      </c>
      <c r="AM24" s="90"/>
      <c r="AN24" s="90"/>
      <c r="AO24" s="131"/>
      <c r="AP24" s="95" t="s">
        <v>94</v>
      </c>
      <c r="AQ24" s="169"/>
      <c r="AR24" s="169"/>
      <c r="AS24" s="169"/>
      <c r="AT24" s="169"/>
      <c r="AU24" s="169"/>
      <c r="AV24" s="169"/>
      <c r="AW24" s="169"/>
      <c r="AX24" s="169"/>
      <c r="AY24" s="169"/>
      <c r="AZ24" s="169"/>
      <c r="BA24" s="169"/>
      <c r="BB24" s="169"/>
      <c r="BC24" s="169"/>
      <c r="BD24" s="169"/>
      <c r="BE24" s="169"/>
      <c r="BF24" s="168"/>
      <c r="BG24" s="92" t="s">
        <v>18</v>
      </c>
      <c r="BH24" s="87"/>
      <c r="BI24" s="87"/>
      <c r="BJ24" s="87"/>
      <c r="BK24" s="87"/>
      <c r="BL24" s="87"/>
      <c r="BM24" s="87"/>
      <c r="BN24" s="86"/>
      <c r="BO24" s="133" t="s">
        <v>18</v>
      </c>
      <c r="BP24" s="133"/>
      <c r="BQ24" s="133"/>
      <c r="BR24" s="133"/>
      <c r="BS24" s="132" t="s">
        <v>18</v>
      </c>
      <c r="BT24" s="132"/>
      <c r="BU24" s="132"/>
      <c r="BV24" s="132"/>
      <c r="BW24" s="132"/>
      <c r="BX24" s="132"/>
      <c r="BY24" s="132"/>
      <c r="BZ24" s="132"/>
      <c r="CA24" s="132"/>
      <c r="CB24" s="167"/>
      <c r="CD24" s="139" t="s">
        <v>93</v>
      </c>
      <c r="CE24" s="138"/>
      <c r="CF24" s="138"/>
      <c r="CG24" s="138"/>
      <c r="CH24" s="138"/>
      <c r="CI24" s="138"/>
      <c r="CJ24" s="138"/>
      <c r="CK24" s="138"/>
      <c r="CL24" s="138"/>
      <c r="CM24" s="138"/>
      <c r="CN24" s="138"/>
      <c r="CO24" s="138"/>
      <c r="CP24" s="138"/>
      <c r="CQ24" s="137"/>
      <c r="CR24" s="136">
        <v>3396321</v>
      </c>
      <c r="CS24" s="135"/>
      <c r="CT24" s="135"/>
      <c r="CU24" s="135"/>
      <c r="CV24" s="135"/>
      <c r="CW24" s="135"/>
      <c r="CX24" s="135"/>
      <c r="CY24" s="172"/>
      <c r="CZ24" s="171">
        <v>38.1</v>
      </c>
      <c r="DA24" s="157"/>
      <c r="DB24" s="157"/>
      <c r="DC24" s="174"/>
      <c r="DD24" s="173">
        <v>2254937</v>
      </c>
      <c r="DE24" s="135"/>
      <c r="DF24" s="135"/>
      <c r="DG24" s="135"/>
      <c r="DH24" s="135"/>
      <c r="DI24" s="135"/>
      <c r="DJ24" s="135"/>
      <c r="DK24" s="172"/>
      <c r="DL24" s="173">
        <v>2091957</v>
      </c>
      <c r="DM24" s="135"/>
      <c r="DN24" s="135"/>
      <c r="DO24" s="135"/>
      <c r="DP24" s="135"/>
      <c r="DQ24" s="135"/>
      <c r="DR24" s="135"/>
      <c r="DS24" s="135"/>
      <c r="DT24" s="135"/>
      <c r="DU24" s="135"/>
      <c r="DV24" s="172"/>
      <c r="DW24" s="171">
        <v>47.9</v>
      </c>
      <c r="DX24" s="157"/>
      <c r="DY24" s="157"/>
      <c r="DZ24" s="157"/>
      <c r="EA24" s="157"/>
      <c r="EB24" s="157"/>
      <c r="EC24" s="170"/>
    </row>
    <row r="25" spans="2:133" ht="11.25" customHeight="1" x14ac:dyDescent="0.15">
      <c r="B25" s="95" t="s">
        <v>92</v>
      </c>
      <c r="C25" s="94"/>
      <c r="D25" s="94"/>
      <c r="E25" s="94"/>
      <c r="F25" s="94"/>
      <c r="G25" s="94"/>
      <c r="H25" s="94"/>
      <c r="I25" s="94"/>
      <c r="J25" s="94"/>
      <c r="K25" s="94"/>
      <c r="L25" s="94"/>
      <c r="M25" s="94"/>
      <c r="N25" s="94"/>
      <c r="O25" s="94"/>
      <c r="P25" s="94"/>
      <c r="Q25" s="93"/>
      <c r="R25" s="92">
        <v>4483235</v>
      </c>
      <c r="S25" s="87"/>
      <c r="T25" s="87"/>
      <c r="U25" s="87"/>
      <c r="V25" s="87"/>
      <c r="W25" s="87"/>
      <c r="X25" s="87"/>
      <c r="Y25" s="86"/>
      <c r="Z25" s="133">
        <v>48</v>
      </c>
      <c r="AA25" s="133"/>
      <c r="AB25" s="133"/>
      <c r="AC25" s="133"/>
      <c r="AD25" s="132">
        <v>4338998</v>
      </c>
      <c r="AE25" s="132"/>
      <c r="AF25" s="132"/>
      <c r="AG25" s="132"/>
      <c r="AH25" s="132"/>
      <c r="AI25" s="132"/>
      <c r="AJ25" s="132"/>
      <c r="AK25" s="132"/>
      <c r="AL25" s="91">
        <v>99.7</v>
      </c>
      <c r="AM25" s="90"/>
      <c r="AN25" s="90"/>
      <c r="AO25" s="131"/>
      <c r="AP25" s="95" t="s">
        <v>91</v>
      </c>
      <c r="AQ25" s="169"/>
      <c r="AR25" s="169"/>
      <c r="AS25" s="169"/>
      <c r="AT25" s="169"/>
      <c r="AU25" s="169"/>
      <c r="AV25" s="169"/>
      <c r="AW25" s="169"/>
      <c r="AX25" s="169"/>
      <c r="AY25" s="169"/>
      <c r="AZ25" s="169"/>
      <c r="BA25" s="169"/>
      <c r="BB25" s="169"/>
      <c r="BC25" s="169"/>
      <c r="BD25" s="169"/>
      <c r="BE25" s="169"/>
      <c r="BF25" s="168"/>
      <c r="BG25" s="92" t="s">
        <v>18</v>
      </c>
      <c r="BH25" s="87"/>
      <c r="BI25" s="87"/>
      <c r="BJ25" s="87"/>
      <c r="BK25" s="87"/>
      <c r="BL25" s="87"/>
      <c r="BM25" s="87"/>
      <c r="BN25" s="86"/>
      <c r="BO25" s="133" t="s">
        <v>18</v>
      </c>
      <c r="BP25" s="133"/>
      <c r="BQ25" s="133"/>
      <c r="BR25" s="133"/>
      <c r="BS25" s="132" t="s">
        <v>18</v>
      </c>
      <c r="BT25" s="132"/>
      <c r="BU25" s="132"/>
      <c r="BV25" s="132"/>
      <c r="BW25" s="132"/>
      <c r="BX25" s="132"/>
      <c r="BY25" s="132"/>
      <c r="BZ25" s="132"/>
      <c r="CA25" s="132"/>
      <c r="CB25" s="167"/>
      <c r="CD25" s="95" t="s">
        <v>90</v>
      </c>
      <c r="CE25" s="94"/>
      <c r="CF25" s="94"/>
      <c r="CG25" s="94"/>
      <c r="CH25" s="94"/>
      <c r="CI25" s="94"/>
      <c r="CJ25" s="94"/>
      <c r="CK25" s="94"/>
      <c r="CL25" s="94"/>
      <c r="CM25" s="94"/>
      <c r="CN25" s="94"/>
      <c r="CO25" s="94"/>
      <c r="CP25" s="94"/>
      <c r="CQ25" s="93"/>
      <c r="CR25" s="92">
        <v>1145993</v>
      </c>
      <c r="CS25" s="99"/>
      <c r="CT25" s="99"/>
      <c r="CU25" s="99"/>
      <c r="CV25" s="99"/>
      <c r="CW25" s="99"/>
      <c r="CX25" s="99"/>
      <c r="CY25" s="98"/>
      <c r="CZ25" s="91">
        <v>12.9</v>
      </c>
      <c r="DA25" s="101"/>
      <c r="DB25" s="101"/>
      <c r="DC25" s="100"/>
      <c r="DD25" s="88">
        <v>1009032</v>
      </c>
      <c r="DE25" s="99"/>
      <c r="DF25" s="99"/>
      <c r="DG25" s="99"/>
      <c r="DH25" s="99"/>
      <c r="DI25" s="99"/>
      <c r="DJ25" s="99"/>
      <c r="DK25" s="98"/>
      <c r="DL25" s="88">
        <v>1008917</v>
      </c>
      <c r="DM25" s="99"/>
      <c r="DN25" s="99"/>
      <c r="DO25" s="99"/>
      <c r="DP25" s="99"/>
      <c r="DQ25" s="99"/>
      <c r="DR25" s="99"/>
      <c r="DS25" s="99"/>
      <c r="DT25" s="99"/>
      <c r="DU25" s="99"/>
      <c r="DV25" s="98"/>
      <c r="DW25" s="91">
        <v>23.1</v>
      </c>
      <c r="DX25" s="101"/>
      <c r="DY25" s="101"/>
      <c r="DZ25" s="101"/>
      <c r="EA25" s="101"/>
      <c r="EB25" s="101"/>
      <c r="EC25" s="130"/>
    </row>
    <row r="26" spans="2:133" ht="11.25" customHeight="1" x14ac:dyDescent="0.15">
      <c r="B26" s="95" t="s">
        <v>89</v>
      </c>
      <c r="C26" s="94"/>
      <c r="D26" s="94"/>
      <c r="E26" s="94"/>
      <c r="F26" s="94"/>
      <c r="G26" s="94"/>
      <c r="H26" s="94"/>
      <c r="I26" s="94"/>
      <c r="J26" s="94"/>
      <c r="K26" s="94"/>
      <c r="L26" s="94"/>
      <c r="M26" s="94"/>
      <c r="N26" s="94"/>
      <c r="O26" s="94"/>
      <c r="P26" s="94"/>
      <c r="Q26" s="93"/>
      <c r="R26" s="92">
        <v>905</v>
      </c>
      <c r="S26" s="87"/>
      <c r="T26" s="87"/>
      <c r="U26" s="87"/>
      <c r="V26" s="87"/>
      <c r="W26" s="87"/>
      <c r="X26" s="87"/>
      <c r="Y26" s="86"/>
      <c r="Z26" s="133">
        <v>0</v>
      </c>
      <c r="AA26" s="133"/>
      <c r="AB26" s="133"/>
      <c r="AC26" s="133"/>
      <c r="AD26" s="132">
        <v>905</v>
      </c>
      <c r="AE26" s="132"/>
      <c r="AF26" s="132"/>
      <c r="AG26" s="132"/>
      <c r="AH26" s="132"/>
      <c r="AI26" s="132"/>
      <c r="AJ26" s="132"/>
      <c r="AK26" s="132"/>
      <c r="AL26" s="91">
        <v>0</v>
      </c>
      <c r="AM26" s="90"/>
      <c r="AN26" s="90"/>
      <c r="AO26" s="131"/>
      <c r="AP26" s="95" t="s">
        <v>88</v>
      </c>
      <c r="AQ26" s="169"/>
      <c r="AR26" s="169"/>
      <c r="AS26" s="169"/>
      <c r="AT26" s="169"/>
      <c r="AU26" s="169"/>
      <c r="AV26" s="169"/>
      <c r="AW26" s="169"/>
      <c r="AX26" s="169"/>
      <c r="AY26" s="169"/>
      <c r="AZ26" s="169"/>
      <c r="BA26" s="169"/>
      <c r="BB26" s="169"/>
      <c r="BC26" s="169"/>
      <c r="BD26" s="169"/>
      <c r="BE26" s="169"/>
      <c r="BF26" s="168"/>
      <c r="BG26" s="92" t="s">
        <v>18</v>
      </c>
      <c r="BH26" s="87"/>
      <c r="BI26" s="87"/>
      <c r="BJ26" s="87"/>
      <c r="BK26" s="87"/>
      <c r="BL26" s="87"/>
      <c r="BM26" s="87"/>
      <c r="BN26" s="86"/>
      <c r="BO26" s="133" t="s">
        <v>18</v>
      </c>
      <c r="BP26" s="133"/>
      <c r="BQ26" s="133"/>
      <c r="BR26" s="133"/>
      <c r="BS26" s="132" t="s">
        <v>18</v>
      </c>
      <c r="BT26" s="132"/>
      <c r="BU26" s="132"/>
      <c r="BV26" s="132"/>
      <c r="BW26" s="132"/>
      <c r="BX26" s="132"/>
      <c r="BY26" s="132"/>
      <c r="BZ26" s="132"/>
      <c r="CA26" s="132"/>
      <c r="CB26" s="167"/>
      <c r="CD26" s="95" t="s">
        <v>87</v>
      </c>
      <c r="CE26" s="94"/>
      <c r="CF26" s="94"/>
      <c r="CG26" s="94"/>
      <c r="CH26" s="94"/>
      <c r="CI26" s="94"/>
      <c r="CJ26" s="94"/>
      <c r="CK26" s="94"/>
      <c r="CL26" s="94"/>
      <c r="CM26" s="94"/>
      <c r="CN26" s="94"/>
      <c r="CO26" s="94"/>
      <c r="CP26" s="94"/>
      <c r="CQ26" s="93"/>
      <c r="CR26" s="92">
        <v>604498</v>
      </c>
      <c r="CS26" s="87"/>
      <c r="CT26" s="87"/>
      <c r="CU26" s="87"/>
      <c r="CV26" s="87"/>
      <c r="CW26" s="87"/>
      <c r="CX26" s="87"/>
      <c r="CY26" s="86"/>
      <c r="CZ26" s="91">
        <v>6.8</v>
      </c>
      <c r="DA26" s="101"/>
      <c r="DB26" s="101"/>
      <c r="DC26" s="100"/>
      <c r="DD26" s="88">
        <v>563631</v>
      </c>
      <c r="DE26" s="87"/>
      <c r="DF26" s="87"/>
      <c r="DG26" s="87"/>
      <c r="DH26" s="87"/>
      <c r="DI26" s="87"/>
      <c r="DJ26" s="87"/>
      <c r="DK26" s="86"/>
      <c r="DL26" s="88" t="s">
        <v>18</v>
      </c>
      <c r="DM26" s="87"/>
      <c r="DN26" s="87"/>
      <c r="DO26" s="87"/>
      <c r="DP26" s="87"/>
      <c r="DQ26" s="87"/>
      <c r="DR26" s="87"/>
      <c r="DS26" s="87"/>
      <c r="DT26" s="87"/>
      <c r="DU26" s="87"/>
      <c r="DV26" s="86"/>
      <c r="DW26" s="91" t="s">
        <v>18</v>
      </c>
      <c r="DX26" s="101"/>
      <c r="DY26" s="101"/>
      <c r="DZ26" s="101"/>
      <c r="EA26" s="101"/>
      <c r="EB26" s="101"/>
      <c r="EC26" s="130"/>
    </row>
    <row r="27" spans="2:133" ht="11.25" customHeight="1" x14ac:dyDescent="0.15">
      <c r="B27" s="95" t="s">
        <v>86</v>
      </c>
      <c r="C27" s="94"/>
      <c r="D27" s="94"/>
      <c r="E27" s="94"/>
      <c r="F27" s="94"/>
      <c r="G27" s="94"/>
      <c r="H27" s="94"/>
      <c r="I27" s="94"/>
      <c r="J27" s="94"/>
      <c r="K27" s="94"/>
      <c r="L27" s="94"/>
      <c r="M27" s="94"/>
      <c r="N27" s="94"/>
      <c r="O27" s="94"/>
      <c r="P27" s="94"/>
      <c r="Q27" s="93"/>
      <c r="R27" s="92">
        <v>31486</v>
      </c>
      <c r="S27" s="87"/>
      <c r="T27" s="87"/>
      <c r="U27" s="87"/>
      <c r="V27" s="87"/>
      <c r="W27" s="87"/>
      <c r="X27" s="87"/>
      <c r="Y27" s="86"/>
      <c r="Z27" s="133">
        <v>0.3</v>
      </c>
      <c r="AA27" s="133"/>
      <c r="AB27" s="133"/>
      <c r="AC27" s="133"/>
      <c r="AD27" s="132" t="s">
        <v>18</v>
      </c>
      <c r="AE27" s="132"/>
      <c r="AF27" s="132"/>
      <c r="AG27" s="132"/>
      <c r="AH27" s="132"/>
      <c r="AI27" s="132"/>
      <c r="AJ27" s="132"/>
      <c r="AK27" s="132"/>
      <c r="AL27" s="91" t="s">
        <v>18</v>
      </c>
      <c r="AM27" s="90"/>
      <c r="AN27" s="90"/>
      <c r="AO27" s="131"/>
      <c r="AP27" s="95" t="s">
        <v>85</v>
      </c>
      <c r="AQ27" s="94"/>
      <c r="AR27" s="94"/>
      <c r="AS27" s="94"/>
      <c r="AT27" s="94"/>
      <c r="AU27" s="94"/>
      <c r="AV27" s="94"/>
      <c r="AW27" s="94"/>
      <c r="AX27" s="94"/>
      <c r="AY27" s="94"/>
      <c r="AZ27" s="94"/>
      <c r="BA27" s="94"/>
      <c r="BB27" s="94"/>
      <c r="BC27" s="94"/>
      <c r="BD27" s="94"/>
      <c r="BE27" s="94"/>
      <c r="BF27" s="93"/>
      <c r="BG27" s="92">
        <v>973662</v>
      </c>
      <c r="BH27" s="87"/>
      <c r="BI27" s="87"/>
      <c r="BJ27" s="87"/>
      <c r="BK27" s="87"/>
      <c r="BL27" s="87"/>
      <c r="BM27" s="87"/>
      <c r="BN27" s="86"/>
      <c r="BO27" s="133">
        <v>100</v>
      </c>
      <c r="BP27" s="133"/>
      <c r="BQ27" s="133"/>
      <c r="BR27" s="133"/>
      <c r="BS27" s="132">
        <v>2476</v>
      </c>
      <c r="BT27" s="132"/>
      <c r="BU27" s="132"/>
      <c r="BV27" s="132"/>
      <c r="BW27" s="132"/>
      <c r="BX27" s="132"/>
      <c r="BY27" s="132"/>
      <c r="BZ27" s="132"/>
      <c r="CA27" s="132"/>
      <c r="CB27" s="167"/>
      <c r="CD27" s="95" t="s">
        <v>84</v>
      </c>
      <c r="CE27" s="94"/>
      <c r="CF27" s="94"/>
      <c r="CG27" s="94"/>
      <c r="CH27" s="94"/>
      <c r="CI27" s="94"/>
      <c r="CJ27" s="94"/>
      <c r="CK27" s="94"/>
      <c r="CL27" s="94"/>
      <c r="CM27" s="94"/>
      <c r="CN27" s="94"/>
      <c r="CO27" s="94"/>
      <c r="CP27" s="94"/>
      <c r="CQ27" s="93"/>
      <c r="CR27" s="92">
        <v>1331829</v>
      </c>
      <c r="CS27" s="99"/>
      <c r="CT27" s="99"/>
      <c r="CU27" s="99"/>
      <c r="CV27" s="99"/>
      <c r="CW27" s="99"/>
      <c r="CX27" s="99"/>
      <c r="CY27" s="98"/>
      <c r="CZ27" s="91">
        <v>14.9</v>
      </c>
      <c r="DA27" s="101"/>
      <c r="DB27" s="101"/>
      <c r="DC27" s="100"/>
      <c r="DD27" s="88">
        <v>356910</v>
      </c>
      <c r="DE27" s="99"/>
      <c r="DF27" s="99"/>
      <c r="DG27" s="99"/>
      <c r="DH27" s="99"/>
      <c r="DI27" s="99"/>
      <c r="DJ27" s="99"/>
      <c r="DK27" s="98"/>
      <c r="DL27" s="88">
        <v>194045</v>
      </c>
      <c r="DM27" s="99"/>
      <c r="DN27" s="99"/>
      <c r="DO27" s="99"/>
      <c r="DP27" s="99"/>
      <c r="DQ27" s="99"/>
      <c r="DR27" s="99"/>
      <c r="DS27" s="99"/>
      <c r="DT27" s="99"/>
      <c r="DU27" s="99"/>
      <c r="DV27" s="98"/>
      <c r="DW27" s="91">
        <v>4.4000000000000004</v>
      </c>
      <c r="DX27" s="101"/>
      <c r="DY27" s="101"/>
      <c r="DZ27" s="101"/>
      <c r="EA27" s="101"/>
      <c r="EB27" s="101"/>
      <c r="EC27" s="130"/>
    </row>
    <row r="28" spans="2:133" ht="11.25" customHeight="1" x14ac:dyDescent="0.15">
      <c r="B28" s="95" t="s">
        <v>83</v>
      </c>
      <c r="C28" s="94"/>
      <c r="D28" s="94"/>
      <c r="E28" s="94"/>
      <c r="F28" s="94"/>
      <c r="G28" s="94"/>
      <c r="H28" s="94"/>
      <c r="I28" s="94"/>
      <c r="J28" s="94"/>
      <c r="K28" s="94"/>
      <c r="L28" s="94"/>
      <c r="M28" s="94"/>
      <c r="N28" s="94"/>
      <c r="O28" s="94"/>
      <c r="P28" s="94"/>
      <c r="Q28" s="93"/>
      <c r="R28" s="92">
        <v>66680</v>
      </c>
      <c r="S28" s="87"/>
      <c r="T28" s="87"/>
      <c r="U28" s="87"/>
      <c r="V28" s="87"/>
      <c r="W28" s="87"/>
      <c r="X28" s="87"/>
      <c r="Y28" s="86"/>
      <c r="Z28" s="133">
        <v>0.7</v>
      </c>
      <c r="AA28" s="133"/>
      <c r="AB28" s="133"/>
      <c r="AC28" s="133"/>
      <c r="AD28" s="132">
        <v>295</v>
      </c>
      <c r="AE28" s="132"/>
      <c r="AF28" s="132"/>
      <c r="AG28" s="132"/>
      <c r="AH28" s="132"/>
      <c r="AI28" s="132"/>
      <c r="AJ28" s="132"/>
      <c r="AK28" s="132"/>
      <c r="AL28" s="91">
        <v>0</v>
      </c>
      <c r="AM28" s="90"/>
      <c r="AN28" s="90"/>
      <c r="AO28" s="131"/>
      <c r="AP28" s="95"/>
      <c r="AQ28" s="94"/>
      <c r="AR28" s="94"/>
      <c r="AS28" s="94"/>
      <c r="AT28" s="94"/>
      <c r="AU28" s="94"/>
      <c r="AV28" s="94"/>
      <c r="AW28" s="94"/>
      <c r="AX28" s="94"/>
      <c r="AY28" s="94"/>
      <c r="AZ28" s="94"/>
      <c r="BA28" s="94"/>
      <c r="BB28" s="94"/>
      <c r="BC28" s="94"/>
      <c r="BD28" s="94"/>
      <c r="BE28" s="94"/>
      <c r="BF28" s="93"/>
      <c r="BG28" s="92"/>
      <c r="BH28" s="87"/>
      <c r="BI28" s="87"/>
      <c r="BJ28" s="87"/>
      <c r="BK28" s="87"/>
      <c r="BL28" s="87"/>
      <c r="BM28" s="87"/>
      <c r="BN28" s="86"/>
      <c r="BO28" s="133"/>
      <c r="BP28" s="133"/>
      <c r="BQ28" s="133"/>
      <c r="BR28" s="133"/>
      <c r="BS28" s="88"/>
      <c r="BT28" s="87"/>
      <c r="BU28" s="87"/>
      <c r="BV28" s="87"/>
      <c r="BW28" s="87"/>
      <c r="BX28" s="87"/>
      <c r="BY28" s="87"/>
      <c r="BZ28" s="87"/>
      <c r="CA28" s="87"/>
      <c r="CB28" s="117"/>
      <c r="CD28" s="95" t="s">
        <v>82</v>
      </c>
      <c r="CE28" s="94"/>
      <c r="CF28" s="94"/>
      <c r="CG28" s="94"/>
      <c r="CH28" s="94"/>
      <c r="CI28" s="94"/>
      <c r="CJ28" s="94"/>
      <c r="CK28" s="94"/>
      <c r="CL28" s="94"/>
      <c r="CM28" s="94"/>
      <c r="CN28" s="94"/>
      <c r="CO28" s="94"/>
      <c r="CP28" s="94"/>
      <c r="CQ28" s="93"/>
      <c r="CR28" s="92">
        <v>918499</v>
      </c>
      <c r="CS28" s="87"/>
      <c r="CT28" s="87"/>
      <c r="CU28" s="87"/>
      <c r="CV28" s="87"/>
      <c r="CW28" s="87"/>
      <c r="CX28" s="87"/>
      <c r="CY28" s="86"/>
      <c r="CZ28" s="91">
        <v>10.3</v>
      </c>
      <c r="DA28" s="101"/>
      <c r="DB28" s="101"/>
      <c r="DC28" s="100"/>
      <c r="DD28" s="88">
        <v>888995</v>
      </c>
      <c r="DE28" s="87"/>
      <c r="DF28" s="87"/>
      <c r="DG28" s="87"/>
      <c r="DH28" s="87"/>
      <c r="DI28" s="87"/>
      <c r="DJ28" s="87"/>
      <c r="DK28" s="86"/>
      <c r="DL28" s="88">
        <v>888995</v>
      </c>
      <c r="DM28" s="87"/>
      <c r="DN28" s="87"/>
      <c r="DO28" s="87"/>
      <c r="DP28" s="87"/>
      <c r="DQ28" s="87"/>
      <c r="DR28" s="87"/>
      <c r="DS28" s="87"/>
      <c r="DT28" s="87"/>
      <c r="DU28" s="87"/>
      <c r="DV28" s="86"/>
      <c r="DW28" s="91">
        <v>20.399999999999999</v>
      </c>
      <c r="DX28" s="101"/>
      <c r="DY28" s="101"/>
      <c r="DZ28" s="101"/>
      <c r="EA28" s="101"/>
      <c r="EB28" s="101"/>
      <c r="EC28" s="130"/>
    </row>
    <row r="29" spans="2:133" ht="11.25" customHeight="1" x14ac:dyDescent="0.15">
      <c r="B29" s="95" t="s">
        <v>81</v>
      </c>
      <c r="C29" s="94"/>
      <c r="D29" s="94"/>
      <c r="E29" s="94"/>
      <c r="F29" s="94"/>
      <c r="G29" s="94"/>
      <c r="H29" s="94"/>
      <c r="I29" s="94"/>
      <c r="J29" s="94"/>
      <c r="K29" s="94"/>
      <c r="L29" s="94"/>
      <c r="M29" s="94"/>
      <c r="N29" s="94"/>
      <c r="O29" s="94"/>
      <c r="P29" s="94"/>
      <c r="Q29" s="93"/>
      <c r="R29" s="92">
        <v>21809</v>
      </c>
      <c r="S29" s="87"/>
      <c r="T29" s="87"/>
      <c r="U29" s="87"/>
      <c r="V29" s="87"/>
      <c r="W29" s="87"/>
      <c r="X29" s="87"/>
      <c r="Y29" s="86"/>
      <c r="Z29" s="133">
        <v>0.2</v>
      </c>
      <c r="AA29" s="133"/>
      <c r="AB29" s="133"/>
      <c r="AC29" s="133"/>
      <c r="AD29" s="132" t="s">
        <v>18</v>
      </c>
      <c r="AE29" s="132"/>
      <c r="AF29" s="132"/>
      <c r="AG29" s="132"/>
      <c r="AH29" s="132"/>
      <c r="AI29" s="132"/>
      <c r="AJ29" s="132"/>
      <c r="AK29" s="132"/>
      <c r="AL29" s="91" t="s">
        <v>18</v>
      </c>
      <c r="AM29" s="90"/>
      <c r="AN29" s="90"/>
      <c r="AO29" s="131"/>
      <c r="AP29" s="78"/>
      <c r="AQ29" s="77"/>
      <c r="AR29" s="77"/>
      <c r="AS29" s="77"/>
      <c r="AT29" s="77"/>
      <c r="AU29" s="77"/>
      <c r="AV29" s="77"/>
      <c r="AW29" s="77"/>
      <c r="AX29" s="77"/>
      <c r="AY29" s="77"/>
      <c r="AZ29" s="77"/>
      <c r="BA29" s="77"/>
      <c r="BB29" s="77"/>
      <c r="BC29" s="77"/>
      <c r="BD29" s="77"/>
      <c r="BE29" s="77"/>
      <c r="BF29" s="76"/>
      <c r="BG29" s="92"/>
      <c r="BH29" s="87"/>
      <c r="BI29" s="87"/>
      <c r="BJ29" s="87"/>
      <c r="BK29" s="87"/>
      <c r="BL29" s="87"/>
      <c r="BM29" s="87"/>
      <c r="BN29" s="86"/>
      <c r="BO29" s="133"/>
      <c r="BP29" s="133"/>
      <c r="BQ29" s="133"/>
      <c r="BR29" s="133"/>
      <c r="BS29" s="132"/>
      <c r="BT29" s="132"/>
      <c r="BU29" s="132"/>
      <c r="BV29" s="132"/>
      <c r="BW29" s="132"/>
      <c r="BX29" s="132"/>
      <c r="BY29" s="132"/>
      <c r="BZ29" s="132"/>
      <c r="CA29" s="132"/>
      <c r="CB29" s="167"/>
      <c r="CD29" s="107" t="s">
        <v>25</v>
      </c>
      <c r="CE29" s="106"/>
      <c r="CF29" s="95" t="s">
        <v>80</v>
      </c>
      <c r="CG29" s="94"/>
      <c r="CH29" s="94"/>
      <c r="CI29" s="94"/>
      <c r="CJ29" s="94"/>
      <c r="CK29" s="94"/>
      <c r="CL29" s="94"/>
      <c r="CM29" s="94"/>
      <c r="CN29" s="94"/>
      <c r="CO29" s="94"/>
      <c r="CP29" s="94"/>
      <c r="CQ29" s="93"/>
      <c r="CR29" s="92">
        <v>918499</v>
      </c>
      <c r="CS29" s="99"/>
      <c r="CT29" s="99"/>
      <c r="CU29" s="99"/>
      <c r="CV29" s="99"/>
      <c r="CW29" s="99"/>
      <c r="CX29" s="99"/>
      <c r="CY29" s="98"/>
      <c r="CZ29" s="91">
        <v>10.3</v>
      </c>
      <c r="DA29" s="101"/>
      <c r="DB29" s="101"/>
      <c r="DC29" s="100"/>
      <c r="DD29" s="88">
        <v>888995</v>
      </c>
      <c r="DE29" s="99"/>
      <c r="DF29" s="99"/>
      <c r="DG29" s="99"/>
      <c r="DH29" s="99"/>
      <c r="DI29" s="99"/>
      <c r="DJ29" s="99"/>
      <c r="DK29" s="98"/>
      <c r="DL29" s="88">
        <v>888995</v>
      </c>
      <c r="DM29" s="99"/>
      <c r="DN29" s="99"/>
      <c r="DO29" s="99"/>
      <c r="DP29" s="99"/>
      <c r="DQ29" s="99"/>
      <c r="DR29" s="99"/>
      <c r="DS29" s="99"/>
      <c r="DT29" s="99"/>
      <c r="DU29" s="99"/>
      <c r="DV29" s="98"/>
      <c r="DW29" s="91">
        <v>20.399999999999999</v>
      </c>
      <c r="DX29" s="101"/>
      <c r="DY29" s="101"/>
      <c r="DZ29" s="101"/>
      <c r="EA29" s="101"/>
      <c r="EB29" s="101"/>
      <c r="EC29" s="130"/>
    </row>
    <row r="30" spans="2:133" ht="11.25" customHeight="1" x14ac:dyDescent="0.15">
      <c r="B30" s="95" t="s">
        <v>79</v>
      </c>
      <c r="C30" s="94"/>
      <c r="D30" s="94"/>
      <c r="E30" s="94"/>
      <c r="F30" s="94"/>
      <c r="G30" s="94"/>
      <c r="H30" s="94"/>
      <c r="I30" s="94"/>
      <c r="J30" s="94"/>
      <c r="K30" s="94"/>
      <c r="L30" s="94"/>
      <c r="M30" s="94"/>
      <c r="N30" s="94"/>
      <c r="O30" s="94"/>
      <c r="P30" s="94"/>
      <c r="Q30" s="93"/>
      <c r="R30" s="92">
        <v>1051238</v>
      </c>
      <c r="S30" s="87"/>
      <c r="T30" s="87"/>
      <c r="U30" s="87"/>
      <c r="V30" s="87"/>
      <c r="W30" s="87"/>
      <c r="X30" s="87"/>
      <c r="Y30" s="86"/>
      <c r="Z30" s="133">
        <v>11.2</v>
      </c>
      <c r="AA30" s="133"/>
      <c r="AB30" s="133"/>
      <c r="AC30" s="133"/>
      <c r="AD30" s="132" t="s">
        <v>18</v>
      </c>
      <c r="AE30" s="132"/>
      <c r="AF30" s="132"/>
      <c r="AG30" s="132"/>
      <c r="AH30" s="132"/>
      <c r="AI30" s="132"/>
      <c r="AJ30" s="132"/>
      <c r="AK30" s="132"/>
      <c r="AL30" s="91" t="s">
        <v>18</v>
      </c>
      <c r="AM30" s="90"/>
      <c r="AN30" s="90"/>
      <c r="AO30" s="131"/>
      <c r="AP30" s="146" t="s">
        <v>78</v>
      </c>
      <c r="AQ30" s="145"/>
      <c r="AR30" s="145"/>
      <c r="AS30" s="145"/>
      <c r="AT30" s="145"/>
      <c r="AU30" s="145"/>
      <c r="AV30" s="145"/>
      <c r="AW30" s="145"/>
      <c r="AX30" s="145"/>
      <c r="AY30" s="145"/>
      <c r="AZ30" s="145"/>
      <c r="BA30" s="145"/>
      <c r="BB30" s="145"/>
      <c r="BC30" s="145"/>
      <c r="BD30" s="145"/>
      <c r="BE30" s="145"/>
      <c r="BF30" s="144"/>
      <c r="BG30" s="146" t="s">
        <v>77</v>
      </c>
      <c r="BH30" s="166"/>
      <c r="BI30" s="166"/>
      <c r="BJ30" s="166"/>
      <c r="BK30" s="166"/>
      <c r="BL30" s="166"/>
      <c r="BM30" s="166"/>
      <c r="BN30" s="166"/>
      <c r="BO30" s="166"/>
      <c r="BP30" s="166"/>
      <c r="BQ30" s="165"/>
      <c r="BR30" s="146" t="s">
        <v>76</v>
      </c>
      <c r="BS30" s="166"/>
      <c r="BT30" s="166"/>
      <c r="BU30" s="166"/>
      <c r="BV30" s="166"/>
      <c r="BW30" s="166"/>
      <c r="BX30" s="166"/>
      <c r="BY30" s="166"/>
      <c r="BZ30" s="166"/>
      <c r="CA30" s="166"/>
      <c r="CB30" s="165"/>
      <c r="CD30" s="103"/>
      <c r="CE30" s="102"/>
      <c r="CF30" s="95" t="s">
        <v>75</v>
      </c>
      <c r="CG30" s="94"/>
      <c r="CH30" s="94"/>
      <c r="CI30" s="94"/>
      <c r="CJ30" s="94"/>
      <c r="CK30" s="94"/>
      <c r="CL30" s="94"/>
      <c r="CM30" s="94"/>
      <c r="CN30" s="94"/>
      <c r="CO30" s="94"/>
      <c r="CP30" s="94"/>
      <c r="CQ30" s="93"/>
      <c r="CR30" s="92">
        <v>897376</v>
      </c>
      <c r="CS30" s="87"/>
      <c r="CT30" s="87"/>
      <c r="CU30" s="87"/>
      <c r="CV30" s="87"/>
      <c r="CW30" s="87"/>
      <c r="CX30" s="87"/>
      <c r="CY30" s="86"/>
      <c r="CZ30" s="91">
        <v>10.1</v>
      </c>
      <c r="DA30" s="101"/>
      <c r="DB30" s="101"/>
      <c r="DC30" s="100"/>
      <c r="DD30" s="88">
        <v>867872</v>
      </c>
      <c r="DE30" s="87"/>
      <c r="DF30" s="87"/>
      <c r="DG30" s="87"/>
      <c r="DH30" s="87"/>
      <c r="DI30" s="87"/>
      <c r="DJ30" s="87"/>
      <c r="DK30" s="86"/>
      <c r="DL30" s="88">
        <v>867872</v>
      </c>
      <c r="DM30" s="87"/>
      <c r="DN30" s="87"/>
      <c r="DO30" s="87"/>
      <c r="DP30" s="87"/>
      <c r="DQ30" s="87"/>
      <c r="DR30" s="87"/>
      <c r="DS30" s="87"/>
      <c r="DT30" s="87"/>
      <c r="DU30" s="87"/>
      <c r="DV30" s="86"/>
      <c r="DW30" s="91">
        <v>19.899999999999999</v>
      </c>
      <c r="DX30" s="101"/>
      <c r="DY30" s="101"/>
      <c r="DZ30" s="101"/>
      <c r="EA30" s="101"/>
      <c r="EB30" s="101"/>
      <c r="EC30" s="130"/>
    </row>
    <row r="31" spans="2:133" ht="11.25" customHeight="1" x14ac:dyDescent="0.15">
      <c r="B31" s="164" t="s">
        <v>74</v>
      </c>
      <c r="C31" s="163"/>
      <c r="D31" s="163"/>
      <c r="E31" s="163"/>
      <c r="F31" s="163"/>
      <c r="G31" s="163"/>
      <c r="H31" s="163"/>
      <c r="I31" s="163"/>
      <c r="J31" s="163"/>
      <c r="K31" s="163"/>
      <c r="L31" s="163"/>
      <c r="M31" s="163"/>
      <c r="N31" s="163"/>
      <c r="O31" s="163"/>
      <c r="P31" s="163"/>
      <c r="Q31" s="162"/>
      <c r="R31" s="92" t="s">
        <v>18</v>
      </c>
      <c r="S31" s="87"/>
      <c r="T31" s="87"/>
      <c r="U31" s="87"/>
      <c r="V31" s="87"/>
      <c r="W31" s="87"/>
      <c r="X31" s="87"/>
      <c r="Y31" s="86"/>
      <c r="Z31" s="133" t="s">
        <v>18</v>
      </c>
      <c r="AA31" s="133"/>
      <c r="AB31" s="133"/>
      <c r="AC31" s="133"/>
      <c r="AD31" s="132" t="s">
        <v>18</v>
      </c>
      <c r="AE31" s="132"/>
      <c r="AF31" s="132"/>
      <c r="AG31" s="132"/>
      <c r="AH31" s="132"/>
      <c r="AI31" s="132"/>
      <c r="AJ31" s="132"/>
      <c r="AK31" s="132"/>
      <c r="AL31" s="91" t="s">
        <v>18</v>
      </c>
      <c r="AM31" s="90"/>
      <c r="AN31" s="90"/>
      <c r="AO31" s="131"/>
      <c r="AP31" s="161" t="s">
        <v>73</v>
      </c>
      <c r="AQ31" s="160"/>
      <c r="AR31" s="160"/>
      <c r="AS31" s="160"/>
      <c r="AT31" s="159" t="s">
        <v>72</v>
      </c>
      <c r="AU31" s="148"/>
      <c r="AV31" s="148"/>
      <c r="AW31" s="148"/>
      <c r="AX31" s="139" t="s">
        <v>71</v>
      </c>
      <c r="AY31" s="138"/>
      <c r="AZ31" s="138"/>
      <c r="BA31" s="138"/>
      <c r="BB31" s="138"/>
      <c r="BC31" s="138"/>
      <c r="BD31" s="138"/>
      <c r="BE31" s="138"/>
      <c r="BF31" s="137"/>
      <c r="BG31" s="158">
        <v>99.1</v>
      </c>
      <c r="BH31" s="156"/>
      <c r="BI31" s="156"/>
      <c r="BJ31" s="156"/>
      <c r="BK31" s="156"/>
      <c r="BL31" s="156"/>
      <c r="BM31" s="157">
        <v>97.9</v>
      </c>
      <c r="BN31" s="156"/>
      <c r="BO31" s="156"/>
      <c r="BP31" s="156"/>
      <c r="BQ31" s="155"/>
      <c r="BR31" s="158">
        <v>99.4</v>
      </c>
      <c r="BS31" s="156"/>
      <c r="BT31" s="156"/>
      <c r="BU31" s="156"/>
      <c r="BV31" s="156"/>
      <c r="BW31" s="156"/>
      <c r="BX31" s="157">
        <v>98.3</v>
      </c>
      <c r="BY31" s="156"/>
      <c r="BZ31" s="156"/>
      <c r="CA31" s="156"/>
      <c r="CB31" s="155"/>
      <c r="CD31" s="103"/>
      <c r="CE31" s="102"/>
      <c r="CF31" s="95" t="s">
        <v>70</v>
      </c>
      <c r="CG31" s="94"/>
      <c r="CH31" s="94"/>
      <c r="CI31" s="94"/>
      <c r="CJ31" s="94"/>
      <c r="CK31" s="94"/>
      <c r="CL31" s="94"/>
      <c r="CM31" s="94"/>
      <c r="CN31" s="94"/>
      <c r="CO31" s="94"/>
      <c r="CP31" s="94"/>
      <c r="CQ31" s="93"/>
      <c r="CR31" s="92">
        <v>21123</v>
      </c>
      <c r="CS31" s="99"/>
      <c r="CT31" s="99"/>
      <c r="CU31" s="99"/>
      <c r="CV31" s="99"/>
      <c r="CW31" s="99"/>
      <c r="CX31" s="99"/>
      <c r="CY31" s="98"/>
      <c r="CZ31" s="91">
        <v>0.2</v>
      </c>
      <c r="DA31" s="101"/>
      <c r="DB31" s="101"/>
      <c r="DC31" s="100"/>
      <c r="DD31" s="88">
        <v>21123</v>
      </c>
      <c r="DE31" s="99"/>
      <c r="DF31" s="99"/>
      <c r="DG31" s="99"/>
      <c r="DH31" s="99"/>
      <c r="DI31" s="99"/>
      <c r="DJ31" s="99"/>
      <c r="DK31" s="98"/>
      <c r="DL31" s="88">
        <v>21123</v>
      </c>
      <c r="DM31" s="99"/>
      <c r="DN31" s="99"/>
      <c r="DO31" s="99"/>
      <c r="DP31" s="99"/>
      <c r="DQ31" s="99"/>
      <c r="DR31" s="99"/>
      <c r="DS31" s="99"/>
      <c r="DT31" s="99"/>
      <c r="DU31" s="99"/>
      <c r="DV31" s="98"/>
      <c r="DW31" s="91">
        <v>0.5</v>
      </c>
      <c r="DX31" s="101"/>
      <c r="DY31" s="101"/>
      <c r="DZ31" s="101"/>
      <c r="EA31" s="101"/>
      <c r="EB31" s="101"/>
      <c r="EC31" s="130"/>
    </row>
    <row r="32" spans="2:133" ht="11.25" customHeight="1" x14ac:dyDescent="0.15">
      <c r="B32" s="95" t="s">
        <v>69</v>
      </c>
      <c r="C32" s="94"/>
      <c r="D32" s="94"/>
      <c r="E32" s="94"/>
      <c r="F32" s="94"/>
      <c r="G32" s="94"/>
      <c r="H32" s="94"/>
      <c r="I32" s="94"/>
      <c r="J32" s="94"/>
      <c r="K32" s="94"/>
      <c r="L32" s="94"/>
      <c r="M32" s="94"/>
      <c r="N32" s="94"/>
      <c r="O32" s="94"/>
      <c r="P32" s="94"/>
      <c r="Q32" s="93"/>
      <c r="R32" s="92">
        <v>605321</v>
      </c>
      <c r="S32" s="87"/>
      <c r="T32" s="87"/>
      <c r="U32" s="87"/>
      <c r="V32" s="87"/>
      <c r="W32" s="87"/>
      <c r="X32" s="87"/>
      <c r="Y32" s="86"/>
      <c r="Z32" s="133">
        <v>6.5</v>
      </c>
      <c r="AA32" s="133"/>
      <c r="AB32" s="133"/>
      <c r="AC32" s="133"/>
      <c r="AD32" s="132" t="s">
        <v>18</v>
      </c>
      <c r="AE32" s="132"/>
      <c r="AF32" s="132"/>
      <c r="AG32" s="132"/>
      <c r="AH32" s="132"/>
      <c r="AI32" s="132"/>
      <c r="AJ32" s="132"/>
      <c r="AK32" s="132"/>
      <c r="AL32" s="91" t="s">
        <v>18</v>
      </c>
      <c r="AM32" s="90"/>
      <c r="AN32" s="90"/>
      <c r="AO32" s="131"/>
      <c r="AP32" s="120"/>
      <c r="AQ32" s="119"/>
      <c r="AR32" s="119"/>
      <c r="AS32" s="119"/>
      <c r="AT32" s="154"/>
      <c r="AU32" s="61" t="s">
        <v>68</v>
      </c>
      <c r="AX32" s="95" t="s">
        <v>67</v>
      </c>
      <c r="AY32" s="94"/>
      <c r="AZ32" s="94"/>
      <c r="BA32" s="94"/>
      <c r="BB32" s="94"/>
      <c r="BC32" s="94"/>
      <c r="BD32" s="94"/>
      <c r="BE32" s="94"/>
      <c r="BF32" s="93"/>
      <c r="BG32" s="153">
        <v>99.2</v>
      </c>
      <c r="BH32" s="99"/>
      <c r="BI32" s="99"/>
      <c r="BJ32" s="99"/>
      <c r="BK32" s="99"/>
      <c r="BL32" s="99"/>
      <c r="BM32" s="90">
        <v>98.2</v>
      </c>
      <c r="BN32" s="99"/>
      <c r="BO32" s="99"/>
      <c r="BP32" s="99"/>
      <c r="BQ32" s="121"/>
      <c r="BR32" s="153">
        <v>99.5</v>
      </c>
      <c r="BS32" s="99"/>
      <c r="BT32" s="99"/>
      <c r="BU32" s="99"/>
      <c r="BV32" s="99"/>
      <c r="BW32" s="99"/>
      <c r="BX32" s="90">
        <v>98.8</v>
      </c>
      <c r="BY32" s="99"/>
      <c r="BZ32" s="99"/>
      <c r="CA32" s="99"/>
      <c r="CB32" s="121"/>
      <c r="CD32" s="97"/>
      <c r="CE32" s="96"/>
      <c r="CF32" s="95" t="s">
        <v>66</v>
      </c>
      <c r="CG32" s="94"/>
      <c r="CH32" s="94"/>
      <c r="CI32" s="94"/>
      <c r="CJ32" s="94"/>
      <c r="CK32" s="94"/>
      <c r="CL32" s="94"/>
      <c r="CM32" s="94"/>
      <c r="CN32" s="94"/>
      <c r="CO32" s="94"/>
      <c r="CP32" s="94"/>
      <c r="CQ32" s="93"/>
      <c r="CR32" s="92" t="s">
        <v>18</v>
      </c>
      <c r="CS32" s="87"/>
      <c r="CT32" s="87"/>
      <c r="CU32" s="87"/>
      <c r="CV32" s="87"/>
      <c r="CW32" s="87"/>
      <c r="CX32" s="87"/>
      <c r="CY32" s="86"/>
      <c r="CZ32" s="91" t="s">
        <v>18</v>
      </c>
      <c r="DA32" s="101"/>
      <c r="DB32" s="101"/>
      <c r="DC32" s="100"/>
      <c r="DD32" s="88" t="s">
        <v>18</v>
      </c>
      <c r="DE32" s="87"/>
      <c r="DF32" s="87"/>
      <c r="DG32" s="87"/>
      <c r="DH32" s="87"/>
      <c r="DI32" s="87"/>
      <c r="DJ32" s="87"/>
      <c r="DK32" s="86"/>
      <c r="DL32" s="88" t="s">
        <v>18</v>
      </c>
      <c r="DM32" s="87"/>
      <c r="DN32" s="87"/>
      <c r="DO32" s="87"/>
      <c r="DP32" s="87"/>
      <c r="DQ32" s="87"/>
      <c r="DR32" s="87"/>
      <c r="DS32" s="87"/>
      <c r="DT32" s="87"/>
      <c r="DU32" s="87"/>
      <c r="DV32" s="86"/>
      <c r="DW32" s="91" t="s">
        <v>18</v>
      </c>
      <c r="DX32" s="101"/>
      <c r="DY32" s="101"/>
      <c r="DZ32" s="101"/>
      <c r="EA32" s="101"/>
      <c r="EB32" s="101"/>
      <c r="EC32" s="130"/>
    </row>
    <row r="33" spans="2:133" ht="11.25" customHeight="1" x14ac:dyDescent="0.15">
      <c r="B33" s="95" t="s">
        <v>65</v>
      </c>
      <c r="C33" s="94"/>
      <c r="D33" s="94"/>
      <c r="E33" s="94"/>
      <c r="F33" s="94"/>
      <c r="G33" s="94"/>
      <c r="H33" s="94"/>
      <c r="I33" s="94"/>
      <c r="J33" s="94"/>
      <c r="K33" s="94"/>
      <c r="L33" s="94"/>
      <c r="M33" s="94"/>
      <c r="N33" s="94"/>
      <c r="O33" s="94"/>
      <c r="P33" s="94"/>
      <c r="Q33" s="93"/>
      <c r="R33" s="92">
        <v>3964</v>
      </c>
      <c r="S33" s="87"/>
      <c r="T33" s="87"/>
      <c r="U33" s="87"/>
      <c r="V33" s="87"/>
      <c r="W33" s="87"/>
      <c r="X33" s="87"/>
      <c r="Y33" s="86"/>
      <c r="Z33" s="133">
        <v>0</v>
      </c>
      <c r="AA33" s="133"/>
      <c r="AB33" s="133"/>
      <c r="AC33" s="133"/>
      <c r="AD33" s="132">
        <v>618</v>
      </c>
      <c r="AE33" s="132"/>
      <c r="AF33" s="132"/>
      <c r="AG33" s="132"/>
      <c r="AH33" s="132"/>
      <c r="AI33" s="132"/>
      <c r="AJ33" s="132"/>
      <c r="AK33" s="132"/>
      <c r="AL33" s="91">
        <v>0</v>
      </c>
      <c r="AM33" s="90"/>
      <c r="AN33" s="90"/>
      <c r="AO33" s="131"/>
      <c r="AP33" s="112"/>
      <c r="AQ33" s="111"/>
      <c r="AR33" s="111"/>
      <c r="AS33" s="111"/>
      <c r="AT33" s="152"/>
      <c r="AU33" s="151"/>
      <c r="AV33" s="151"/>
      <c r="AW33" s="151"/>
      <c r="AX33" s="78" t="s">
        <v>64</v>
      </c>
      <c r="AY33" s="77"/>
      <c r="AZ33" s="77"/>
      <c r="BA33" s="77"/>
      <c r="BB33" s="77"/>
      <c r="BC33" s="77"/>
      <c r="BD33" s="77"/>
      <c r="BE33" s="77"/>
      <c r="BF33" s="76"/>
      <c r="BG33" s="150">
        <v>99</v>
      </c>
      <c r="BH33" s="70"/>
      <c r="BI33" s="70"/>
      <c r="BJ33" s="70"/>
      <c r="BK33" s="70"/>
      <c r="BL33" s="70"/>
      <c r="BM33" s="126">
        <v>97.3</v>
      </c>
      <c r="BN33" s="70"/>
      <c r="BO33" s="70"/>
      <c r="BP33" s="70"/>
      <c r="BQ33" s="113"/>
      <c r="BR33" s="150">
        <v>99.3</v>
      </c>
      <c r="BS33" s="70"/>
      <c r="BT33" s="70"/>
      <c r="BU33" s="70"/>
      <c r="BV33" s="70"/>
      <c r="BW33" s="70"/>
      <c r="BX33" s="126">
        <v>97.7</v>
      </c>
      <c r="BY33" s="70"/>
      <c r="BZ33" s="70"/>
      <c r="CA33" s="70"/>
      <c r="CB33" s="113"/>
      <c r="CD33" s="95" t="s">
        <v>63</v>
      </c>
      <c r="CE33" s="94"/>
      <c r="CF33" s="94"/>
      <c r="CG33" s="94"/>
      <c r="CH33" s="94"/>
      <c r="CI33" s="94"/>
      <c r="CJ33" s="94"/>
      <c r="CK33" s="94"/>
      <c r="CL33" s="94"/>
      <c r="CM33" s="94"/>
      <c r="CN33" s="94"/>
      <c r="CO33" s="94"/>
      <c r="CP33" s="94"/>
      <c r="CQ33" s="93"/>
      <c r="CR33" s="92">
        <v>4780472</v>
      </c>
      <c r="CS33" s="99"/>
      <c r="CT33" s="99"/>
      <c r="CU33" s="99"/>
      <c r="CV33" s="99"/>
      <c r="CW33" s="99"/>
      <c r="CX33" s="99"/>
      <c r="CY33" s="98"/>
      <c r="CZ33" s="91">
        <v>53.6</v>
      </c>
      <c r="DA33" s="101"/>
      <c r="DB33" s="101"/>
      <c r="DC33" s="100"/>
      <c r="DD33" s="88">
        <v>2858409</v>
      </c>
      <c r="DE33" s="99"/>
      <c r="DF33" s="99"/>
      <c r="DG33" s="99"/>
      <c r="DH33" s="99"/>
      <c r="DI33" s="99"/>
      <c r="DJ33" s="99"/>
      <c r="DK33" s="98"/>
      <c r="DL33" s="88">
        <v>1985248</v>
      </c>
      <c r="DM33" s="99"/>
      <c r="DN33" s="99"/>
      <c r="DO33" s="99"/>
      <c r="DP33" s="99"/>
      <c r="DQ33" s="99"/>
      <c r="DR33" s="99"/>
      <c r="DS33" s="99"/>
      <c r="DT33" s="99"/>
      <c r="DU33" s="99"/>
      <c r="DV33" s="98"/>
      <c r="DW33" s="91">
        <v>45.5</v>
      </c>
      <c r="DX33" s="101"/>
      <c r="DY33" s="101"/>
      <c r="DZ33" s="101"/>
      <c r="EA33" s="101"/>
      <c r="EB33" s="101"/>
      <c r="EC33" s="130"/>
    </row>
    <row r="34" spans="2:133" ht="11.25" customHeight="1" x14ac:dyDescent="0.15">
      <c r="B34" s="95" t="s">
        <v>62</v>
      </c>
      <c r="C34" s="94"/>
      <c r="D34" s="94"/>
      <c r="E34" s="94"/>
      <c r="F34" s="94"/>
      <c r="G34" s="94"/>
      <c r="H34" s="94"/>
      <c r="I34" s="94"/>
      <c r="J34" s="94"/>
      <c r="K34" s="94"/>
      <c r="L34" s="94"/>
      <c r="M34" s="94"/>
      <c r="N34" s="94"/>
      <c r="O34" s="94"/>
      <c r="P34" s="94"/>
      <c r="Q34" s="93"/>
      <c r="R34" s="92">
        <v>849305</v>
      </c>
      <c r="S34" s="87"/>
      <c r="T34" s="87"/>
      <c r="U34" s="87"/>
      <c r="V34" s="87"/>
      <c r="W34" s="87"/>
      <c r="X34" s="87"/>
      <c r="Y34" s="86"/>
      <c r="Z34" s="133">
        <v>9.1</v>
      </c>
      <c r="AA34" s="133"/>
      <c r="AB34" s="133"/>
      <c r="AC34" s="133"/>
      <c r="AD34" s="132" t="s">
        <v>18</v>
      </c>
      <c r="AE34" s="132"/>
      <c r="AF34" s="132"/>
      <c r="AG34" s="132"/>
      <c r="AH34" s="132"/>
      <c r="AI34" s="132"/>
      <c r="AJ34" s="132"/>
      <c r="AK34" s="132"/>
      <c r="AL34" s="91" t="s">
        <v>18</v>
      </c>
      <c r="AM34" s="90"/>
      <c r="AN34" s="90"/>
      <c r="AO34" s="131"/>
      <c r="AP34" s="149"/>
      <c r="AQ34" s="147"/>
      <c r="AS34" s="148"/>
      <c r="AT34" s="148"/>
      <c r="AU34" s="148"/>
      <c r="AV34" s="148"/>
      <c r="AW34" s="148"/>
      <c r="AX34" s="148"/>
      <c r="AY34" s="148"/>
      <c r="AZ34" s="148"/>
      <c r="BA34" s="148"/>
      <c r="BB34" s="148"/>
      <c r="BC34" s="148"/>
      <c r="BD34" s="148"/>
      <c r="BE34" s="148"/>
      <c r="BF34" s="148"/>
      <c r="BG34" s="147"/>
      <c r="BH34" s="147"/>
      <c r="BI34" s="147"/>
      <c r="BJ34" s="147"/>
      <c r="BK34" s="147"/>
      <c r="BL34" s="147"/>
      <c r="BM34" s="147"/>
      <c r="BN34" s="147"/>
      <c r="BO34" s="147"/>
      <c r="BP34" s="147"/>
      <c r="BQ34" s="147"/>
      <c r="BR34" s="147"/>
      <c r="BS34" s="147"/>
      <c r="BT34" s="147"/>
      <c r="BU34" s="147"/>
      <c r="BV34" s="147"/>
      <c r="BW34" s="147"/>
      <c r="BX34" s="147"/>
      <c r="BY34" s="147"/>
      <c r="BZ34" s="147"/>
      <c r="CA34" s="147"/>
      <c r="CB34" s="147"/>
      <c r="CD34" s="95" t="s">
        <v>61</v>
      </c>
      <c r="CE34" s="94"/>
      <c r="CF34" s="94"/>
      <c r="CG34" s="94"/>
      <c r="CH34" s="94"/>
      <c r="CI34" s="94"/>
      <c r="CJ34" s="94"/>
      <c r="CK34" s="94"/>
      <c r="CL34" s="94"/>
      <c r="CM34" s="94"/>
      <c r="CN34" s="94"/>
      <c r="CO34" s="94"/>
      <c r="CP34" s="94"/>
      <c r="CQ34" s="93"/>
      <c r="CR34" s="92">
        <v>1397836</v>
      </c>
      <c r="CS34" s="87"/>
      <c r="CT34" s="87"/>
      <c r="CU34" s="87"/>
      <c r="CV34" s="87"/>
      <c r="CW34" s="87"/>
      <c r="CX34" s="87"/>
      <c r="CY34" s="86"/>
      <c r="CZ34" s="91">
        <v>15.7</v>
      </c>
      <c r="DA34" s="101"/>
      <c r="DB34" s="101"/>
      <c r="DC34" s="100"/>
      <c r="DD34" s="88">
        <v>832488</v>
      </c>
      <c r="DE34" s="87"/>
      <c r="DF34" s="87"/>
      <c r="DG34" s="87"/>
      <c r="DH34" s="87"/>
      <c r="DI34" s="87"/>
      <c r="DJ34" s="87"/>
      <c r="DK34" s="86"/>
      <c r="DL34" s="88">
        <v>486440</v>
      </c>
      <c r="DM34" s="87"/>
      <c r="DN34" s="87"/>
      <c r="DO34" s="87"/>
      <c r="DP34" s="87"/>
      <c r="DQ34" s="87"/>
      <c r="DR34" s="87"/>
      <c r="DS34" s="87"/>
      <c r="DT34" s="87"/>
      <c r="DU34" s="87"/>
      <c r="DV34" s="86"/>
      <c r="DW34" s="91">
        <v>11.1</v>
      </c>
      <c r="DX34" s="101"/>
      <c r="DY34" s="101"/>
      <c r="DZ34" s="101"/>
      <c r="EA34" s="101"/>
      <c r="EB34" s="101"/>
      <c r="EC34" s="130"/>
    </row>
    <row r="35" spans="2:133" ht="11.25" customHeight="1" x14ac:dyDescent="0.15">
      <c r="B35" s="95" t="s">
        <v>60</v>
      </c>
      <c r="C35" s="94"/>
      <c r="D35" s="94"/>
      <c r="E35" s="94"/>
      <c r="F35" s="94"/>
      <c r="G35" s="94"/>
      <c r="H35" s="94"/>
      <c r="I35" s="94"/>
      <c r="J35" s="94"/>
      <c r="K35" s="94"/>
      <c r="L35" s="94"/>
      <c r="M35" s="94"/>
      <c r="N35" s="94"/>
      <c r="O35" s="94"/>
      <c r="P35" s="94"/>
      <c r="Q35" s="93"/>
      <c r="R35" s="92">
        <v>1249717</v>
      </c>
      <c r="S35" s="87"/>
      <c r="T35" s="87"/>
      <c r="U35" s="87"/>
      <c r="V35" s="87"/>
      <c r="W35" s="87"/>
      <c r="X35" s="87"/>
      <c r="Y35" s="86"/>
      <c r="Z35" s="133">
        <v>13.4</v>
      </c>
      <c r="AA35" s="133"/>
      <c r="AB35" s="133"/>
      <c r="AC35" s="133"/>
      <c r="AD35" s="132" t="s">
        <v>18</v>
      </c>
      <c r="AE35" s="132"/>
      <c r="AF35" s="132"/>
      <c r="AG35" s="132"/>
      <c r="AH35" s="132"/>
      <c r="AI35" s="132"/>
      <c r="AJ35" s="132"/>
      <c r="AK35" s="132"/>
      <c r="AL35" s="91" t="s">
        <v>18</v>
      </c>
      <c r="AM35" s="90"/>
      <c r="AN35" s="90"/>
      <c r="AO35" s="131"/>
      <c r="AP35" s="143"/>
      <c r="AQ35" s="146" t="s">
        <v>59</v>
      </c>
      <c r="AR35" s="145"/>
      <c r="AS35" s="145"/>
      <c r="AT35" s="145"/>
      <c r="AU35" s="145"/>
      <c r="AV35" s="145"/>
      <c r="AW35" s="145"/>
      <c r="AX35" s="145"/>
      <c r="AY35" s="145"/>
      <c r="AZ35" s="145"/>
      <c r="BA35" s="145"/>
      <c r="BB35" s="145"/>
      <c r="BC35" s="145"/>
      <c r="BD35" s="145"/>
      <c r="BE35" s="145"/>
      <c r="BF35" s="144"/>
      <c r="BG35" s="146" t="s">
        <v>58</v>
      </c>
      <c r="BH35" s="145"/>
      <c r="BI35" s="145"/>
      <c r="BJ35" s="145"/>
      <c r="BK35" s="145"/>
      <c r="BL35" s="145"/>
      <c r="BM35" s="145"/>
      <c r="BN35" s="145"/>
      <c r="BO35" s="145"/>
      <c r="BP35" s="145"/>
      <c r="BQ35" s="145"/>
      <c r="BR35" s="145"/>
      <c r="BS35" s="145"/>
      <c r="BT35" s="145"/>
      <c r="BU35" s="145"/>
      <c r="BV35" s="145"/>
      <c r="BW35" s="145"/>
      <c r="BX35" s="145"/>
      <c r="BY35" s="145"/>
      <c r="BZ35" s="145"/>
      <c r="CA35" s="145"/>
      <c r="CB35" s="144"/>
      <c r="CD35" s="95" t="s">
        <v>57</v>
      </c>
      <c r="CE35" s="94"/>
      <c r="CF35" s="94"/>
      <c r="CG35" s="94"/>
      <c r="CH35" s="94"/>
      <c r="CI35" s="94"/>
      <c r="CJ35" s="94"/>
      <c r="CK35" s="94"/>
      <c r="CL35" s="94"/>
      <c r="CM35" s="94"/>
      <c r="CN35" s="94"/>
      <c r="CO35" s="94"/>
      <c r="CP35" s="94"/>
      <c r="CQ35" s="93"/>
      <c r="CR35" s="92">
        <v>37563</v>
      </c>
      <c r="CS35" s="99"/>
      <c r="CT35" s="99"/>
      <c r="CU35" s="99"/>
      <c r="CV35" s="99"/>
      <c r="CW35" s="99"/>
      <c r="CX35" s="99"/>
      <c r="CY35" s="98"/>
      <c r="CZ35" s="91">
        <v>0.4</v>
      </c>
      <c r="DA35" s="101"/>
      <c r="DB35" s="101"/>
      <c r="DC35" s="100"/>
      <c r="DD35" s="88">
        <v>34250</v>
      </c>
      <c r="DE35" s="99"/>
      <c r="DF35" s="99"/>
      <c r="DG35" s="99"/>
      <c r="DH35" s="99"/>
      <c r="DI35" s="99"/>
      <c r="DJ35" s="99"/>
      <c r="DK35" s="98"/>
      <c r="DL35" s="88">
        <v>12712</v>
      </c>
      <c r="DM35" s="99"/>
      <c r="DN35" s="99"/>
      <c r="DO35" s="99"/>
      <c r="DP35" s="99"/>
      <c r="DQ35" s="99"/>
      <c r="DR35" s="99"/>
      <c r="DS35" s="99"/>
      <c r="DT35" s="99"/>
      <c r="DU35" s="99"/>
      <c r="DV35" s="98"/>
      <c r="DW35" s="91">
        <v>0.3</v>
      </c>
      <c r="DX35" s="101"/>
      <c r="DY35" s="101"/>
      <c r="DZ35" s="101"/>
      <c r="EA35" s="101"/>
      <c r="EB35" s="101"/>
      <c r="EC35" s="130"/>
    </row>
    <row r="36" spans="2:133" ht="11.25" customHeight="1" x14ac:dyDescent="0.15">
      <c r="B36" s="95" t="s">
        <v>56</v>
      </c>
      <c r="C36" s="94"/>
      <c r="D36" s="94"/>
      <c r="E36" s="94"/>
      <c r="F36" s="94"/>
      <c r="G36" s="94"/>
      <c r="H36" s="94"/>
      <c r="I36" s="94"/>
      <c r="J36" s="94"/>
      <c r="K36" s="94"/>
      <c r="L36" s="94"/>
      <c r="M36" s="94"/>
      <c r="N36" s="94"/>
      <c r="O36" s="94"/>
      <c r="P36" s="94"/>
      <c r="Q36" s="93"/>
      <c r="R36" s="92">
        <v>409958</v>
      </c>
      <c r="S36" s="87"/>
      <c r="T36" s="87"/>
      <c r="U36" s="87"/>
      <c r="V36" s="87"/>
      <c r="W36" s="87"/>
      <c r="X36" s="87"/>
      <c r="Y36" s="86"/>
      <c r="Z36" s="133">
        <v>4.4000000000000004</v>
      </c>
      <c r="AA36" s="133"/>
      <c r="AB36" s="133"/>
      <c r="AC36" s="133"/>
      <c r="AD36" s="132" t="s">
        <v>18</v>
      </c>
      <c r="AE36" s="132"/>
      <c r="AF36" s="132"/>
      <c r="AG36" s="132"/>
      <c r="AH36" s="132"/>
      <c r="AI36" s="132"/>
      <c r="AJ36" s="132"/>
      <c r="AK36" s="132"/>
      <c r="AL36" s="91" t="s">
        <v>18</v>
      </c>
      <c r="AM36" s="90"/>
      <c r="AN36" s="90"/>
      <c r="AO36" s="131"/>
      <c r="AP36" s="143"/>
      <c r="AQ36" s="142" t="s">
        <v>55</v>
      </c>
      <c r="AR36" s="141"/>
      <c r="AS36" s="141"/>
      <c r="AT36" s="141"/>
      <c r="AU36" s="141"/>
      <c r="AV36" s="141"/>
      <c r="AW36" s="141"/>
      <c r="AX36" s="141"/>
      <c r="AY36" s="140"/>
      <c r="AZ36" s="136">
        <v>1032593</v>
      </c>
      <c r="BA36" s="135"/>
      <c r="BB36" s="135"/>
      <c r="BC36" s="135"/>
      <c r="BD36" s="135"/>
      <c r="BE36" s="135"/>
      <c r="BF36" s="134"/>
      <c r="BG36" s="139" t="s">
        <v>54</v>
      </c>
      <c r="BH36" s="138"/>
      <c r="BI36" s="138"/>
      <c r="BJ36" s="138"/>
      <c r="BK36" s="138"/>
      <c r="BL36" s="138"/>
      <c r="BM36" s="138"/>
      <c r="BN36" s="138"/>
      <c r="BO36" s="138"/>
      <c r="BP36" s="138"/>
      <c r="BQ36" s="138"/>
      <c r="BR36" s="138"/>
      <c r="BS36" s="138"/>
      <c r="BT36" s="138"/>
      <c r="BU36" s="137"/>
      <c r="BV36" s="136">
        <v>311543</v>
      </c>
      <c r="BW36" s="135"/>
      <c r="BX36" s="135"/>
      <c r="BY36" s="135"/>
      <c r="BZ36" s="135"/>
      <c r="CA36" s="135"/>
      <c r="CB36" s="134"/>
      <c r="CD36" s="95" t="s">
        <v>53</v>
      </c>
      <c r="CE36" s="94"/>
      <c r="CF36" s="94"/>
      <c r="CG36" s="94"/>
      <c r="CH36" s="94"/>
      <c r="CI36" s="94"/>
      <c r="CJ36" s="94"/>
      <c r="CK36" s="94"/>
      <c r="CL36" s="94"/>
      <c r="CM36" s="94"/>
      <c r="CN36" s="94"/>
      <c r="CO36" s="94"/>
      <c r="CP36" s="94"/>
      <c r="CQ36" s="93"/>
      <c r="CR36" s="92">
        <v>1577936</v>
      </c>
      <c r="CS36" s="87"/>
      <c r="CT36" s="87"/>
      <c r="CU36" s="87"/>
      <c r="CV36" s="87"/>
      <c r="CW36" s="87"/>
      <c r="CX36" s="87"/>
      <c r="CY36" s="86"/>
      <c r="CZ36" s="91">
        <v>17.7</v>
      </c>
      <c r="DA36" s="101"/>
      <c r="DB36" s="101"/>
      <c r="DC36" s="100"/>
      <c r="DD36" s="88">
        <v>1190308</v>
      </c>
      <c r="DE36" s="87"/>
      <c r="DF36" s="87"/>
      <c r="DG36" s="87"/>
      <c r="DH36" s="87"/>
      <c r="DI36" s="87"/>
      <c r="DJ36" s="87"/>
      <c r="DK36" s="86"/>
      <c r="DL36" s="88">
        <v>920728</v>
      </c>
      <c r="DM36" s="87"/>
      <c r="DN36" s="87"/>
      <c r="DO36" s="87"/>
      <c r="DP36" s="87"/>
      <c r="DQ36" s="87"/>
      <c r="DR36" s="87"/>
      <c r="DS36" s="87"/>
      <c r="DT36" s="87"/>
      <c r="DU36" s="87"/>
      <c r="DV36" s="86"/>
      <c r="DW36" s="91">
        <v>21.1</v>
      </c>
      <c r="DX36" s="101"/>
      <c r="DY36" s="101"/>
      <c r="DZ36" s="101"/>
      <c r="EA36" s="101"/>
      <c r="EB36" s="101"/>
      <c r="EC36" s="130"/>
    </row>
    <row r="37" spans="2:133" ht="11.25" customHeight="1" x14ac:dyDescent="0.15">
      <c r="B37" s="95" t="s">
        <v>52</v>
      </c>
      <c r="C37" s="94"/>
      <c r="D37" s="94"/>
      <c r="E37" s="94"/>
      <c r="F37" s="94"/>
      <c r="G37" s="94"/>
      <c r="H37" s="94"/>
      <c r="I37" s="94"/>
      <c r="J37" s="94"/>
      <c r="K37" s="94"/>
      <c r="L37" s="94"/>
      <c r="M37" s="94"/>
      <c r="N37" s="94"/>
      <c r="O37" s="94"/>
      <c r="P37" s="94"/>
      <c r="Q37" s="93"/>
      <c r="R37" s="92">
        <v>40741</v>
      </c>
      <c r="S37" s="87"/>
      <c r="T37" s="87"/>
      <c r="U37" s="87"/>
      <c r="V37" s="87"/>
      <c r="W37" s="87"/>
      <c r="X37" s="87"/>
      <c r="Y37" s="86"/>
      <c r="Z37" s="133">
        <v>0.4</v>
      </c>
      <c r="AA37" s="133"/>
      <c r="AB37" s="133"/>
      <c r="AC37" s="133"/>
      <c r="AD37" s="132">
        <v>13145</v>
      </c>
      <c r="AE37" s="132"/>
      <c r="AF37" s="132"/>
      <c r="AG37" s="132"/>
      <c r="AH37" s="132"/>
      <c r="AI37" s="132"/>
      <c r="AJ37" s="132"/>
      <c r="AK37" s="132"/>
      <c r="AL37" s="91">
        <v>0.3</v>
      </c>
      <c r="AM37" s="90"/>
      <c r="AN37" s="90"/>
      <c r="AO37" s="131"/>
      <c r="AQ37" s="124" t="s">
        <v>51</v>
      </c>
      <c r="AR37" s="123"/>
      <c r="AS37" s="123"/>
      <c r="AT37" s="123"/>
      <c r="AU37" s="123"/>
      <c r="AV37" s="123"/>
      <c r="AW37" s="123"/>
      <c r="AX37" s="123"/>
      <c r="AY37" s="122"/>
      <c r="AZ37" s="92">
        <v>339603</v>
      </c>
      <c r="BA37" s="87"/>
      <c r="BB37" s="87"/>
      <c r="BC37" s="87"/>
      <c r="BD37" s="99"/>
      <c r="BE37" s="99"/>
      <c r="BF37" s="121"/>
      <c r="BG37" s="95" t="s">
        <v>50</v>
      </c>
      <c r="BH37" s="94"/>
      <c r="BI37" s="94"/>
      <c r="BJ37" s="94"/>
      <c r="BK37" s="94"/>
      <c r="BL37" s="94"/>
      <c r="BM37" s="94"/>
      <c r="BN37" s="94"/>
      <c r="BO37" s="94"/>
      <c r="BP37" s="94"/>
      <c r="BQ37" s="94"/>
      <c r="BR37" s="94"/>
      <c r="BS37" s="94"/>
      <c r="BT37" s="94"/>
      <c r="BU37" s="93"/>
      <c r="BV37" s="92">
        <v>306839</v>
      </c>
      <c r="BW37" s="87"/>
      <c r="BX37" s="87"/>
      <c r="BY37" s="87"/>
      <c r="BZ37" s="87"/>
      <c r="CA37" s="87"/>
      <c r="CB37" s="117"/>
      <c r="CD37" s="95" t="s">
        <v>49</v>
      </c>
      <c r="CE37" s="94"/>
      <c r="CF37" s="94"/>
      <c r="CG37" s="94"/>
      <c r="CH37" s="94"/>
      <c r="CI37" s="94"/>
      <c r="CJ37" s="94"/>
      <c r="CK37" s="94"/>
      <c r="CL37" s="94"/>
      <c r="CM37" s="94"/>
      <c r="CN37" s="94"/>
      <c r="CO37" s="94"/>
      <c r="CP37" s="94"/>
      <c r="CQ37" s="93"/>
      <c r="CR37" s="92">
        <v>511199</v>
      </c>
      <c r="CS37" s="99"/>
      <c r="CT37" s="99"/>
      <c r="CU37" s="99"/>
      <c r="CV37" s="99"/>
      <c r="CW37" s="99"/>
      <c r="CX37" s="99"/>
      <c r="CY37" s="98"/>
      <c r="CZ37" s="91">
        <v>5.7</v>
      </c>
      <c r="DA37" s="101"/>
      <c r="DB37" s="101"/>
      <c r="DC37" s="100"/>
      <c r="DD37" s="88">
        <v>388173</v>
      </c>
      <c r="DE37" s="99"/>
      <c r="DF37" s="99"/>
      <c r="DG37" s="99"/>
      <c r="DH37" s="99"/>
      <c r="DI37" s="99"/>
      <c r="DJ37" s="99"/>
      <c r="DK37" s="98"/>
      <c r="DL37" s="88">
        <v>385851</v>
      </c>
      <c r="DM37" s="99"/>
      <c r="DN37" s="99"/>
      <c r="DO37" s="99"/>
      <c r="DP37" s="99"/>
      <c r="DQ37" s="99"/>
      <c r="DR37" s="99"/>
      <c r="DS37" s="99"/>
      <c r="DT37" s="99"/>
      <c r="DU37" s="99"/>
      <c r="DV37" s="98"/>
      <c r="DW37" s="91">
        <v>8.8000000000000007</v>
      </c>
      <c r="DX37" s="101"/>
      <c r="DY37" s="101"/>
      <c r="DZ37" s="101"/>
      <c r="EA37" s="101"/>
      <c r="EB37" s="101"/>
      <c r="EC37" s="130"/>
    </row>
    <row r="38" spans="2:133" ht="11.25" customHeight="1" x14ac:dyDescent="0.15">
      <c r="B38" s="95" t="s">
        <v>48</v>
      </c>
      <c r="C38" s="94"/>
      <c r="D38" s="94"/>
      <c r="E38" s="94"/>
      <c r="F38" s="94"/>
      <c r="G38" s="94"/>
      <c r="H38" s="94"/>
      <c r="I38" s="94"/>
      <c r="J38" s="94"/>
      <c r="K38" s="94"/>
      <c r="L38" s="94"/>
      <c r="M38" s="94"/>
      <c r="N38" s="94"/>
      <c r="O38" s="94"/>
      <c r="P38" s="94"/>
      <c r="Q38" s="93"/>
      <c r="R38" s="92">
        <v>532407</v>
      </c>
      <c r="S38" s="87"/>
      <c r="T38" s="87"/>
      <c r="U38" s="87"/>
      <c r="V38" s="87"/>
      <c r="W38" s="87"/>
      <c r="X38" s="87"/>
      <c r="Y38" s="86"/>
      <c r="Z38" s="133">
        <v>5.7</v>
      </c>
      <c r="AA38" s="133"/>
      <c r="AB38" s="133"/>
      <c r="AC38" s="133"/>
      <c r="AD38" s="132" t="s">
        <v>18</v>
      </c>
      <c r="AE38" s="132"/>
      <c r="AF38" s="132"/>
      <c r="AG38" s="132"/>
      <c r="AH38" s="132"/>
      <c r="AI38" s="132"/>
      <c r="AJ38" s="132"/>
      <c r="AK38" s="132"/>
      <c r="AL38" s="91" t="s">
        <v>18</v>
      </c>
      <c r="AM38" s="90"/>
      <c r="AN38" s="90"/>
      <c r="AO38" s="131"/>
      <c r="AQ38" s="124" t="s">
        <v>47</v>
      </c>
      <c r="AR38" s="123"/>
      <c r="AS38" s="123"/>
      <c r="AT38" s="123"/>
      <c r="AU38" s="123"/>
      <c r="AV38" s="123"/>
      <c r="AW38" s="123"/>
      <c r="AX38" s="123"/>
      <c r="AY38" s="122"/>
      <c r="AZ38" s="92" t="s">
        <v>18</v>
      </c>
      <c r="BA38" s="87"/>
      <c r="BB38" s="87"/>
      <c r="BC38" s="87"/>
      <c r="BD38" s="99"/>
      <c r="BE38" s="99"/>
      <c r="BF38" s="121"/>
      <c r="BG38" s="95" t="s">
        <v>46</v>
      </c>
      <c r="BH38" s="94"/>
      <c r="BI38" s="94"/>
      <c r="BJ38" s="94"/>
      <c r="BK38" s="94"/>
      <c r="BL38" s="94"/>
      <c r="BM38" s="94"/>
      <c r="BN38" s="94"/>
      <c r="BO38" s="94"/>
      <c r="BP38" s="94"/>
      <c r="BQ38" s="94"/>
      <c r="BR38" s="94"/>
      <c r="BS38" s="94"/>
      <c r="BT38" s="94"/>
      <c r="BU38" s="93"/>
      <c r="BV38" s="92">
        <v>1867</v>
      </c>
      <c r="BW38" s="87"/>
      <c r="BX38" s="87"/>
      <c r="BY38" s="87"/>
      <c r="BZ38" s="87"/>
      <c r="CA38" s="87"/>
      <c r="CB38" s="117"/>
      <c r="CD38" s="95" t="s">
        <v>45</v>
      </c>
      <c r="CE38" s="94"/>
      <c r="CF38" s="94"/>
      <c r="CG38" s="94"/>
      <c r="CH38" s="94"/>
      <c r="CI38" s="94"/>
      <c r="CJ38" s="94"/>
      <c r="CK38" s="94"/>
      <c r="CL38" s="94"/>
      <c r="CM38" s="94"/>
      <c r="CN38" s="94"/>
      <c r="CO38" s="94"/>
      <c r="CP38" s="94"/>
      <c r="CQ38" s="93"/>
      <c r="CR38" s="92">
        <v>692990</v>
      </c>
      <c r="CS38" s="87"/>
      <c r="CT38" s="87"/>
      <c r="CU38" s="87"/>
      <c r="CV38" s="87"/>
      <c r="CW38" s="87"/>
      <c r="CX38" s="87"/>
      <c r="CY38" s="86"/>
      <c r="CZ38" s="91">
        <v>7.8</v>
      </c>
      <c r="DA38" s="101"/>
      <c r="DB38" s="101"/>
      <c r="DC38" s="100"/>
      <c r="DD38" s="88">
        <v>564888</v>
      </c>
      <c r="DE38" s="87"/>
      <c r="DF38" s="87"/>
      <c r="DG38" s="87"/>
      <c r="DH38" s="87"/>
      <c r="DI38" s="87"/>
      <c r="DJ38" s="87"/>
      <c r="DK38" s="86"/>
      <c r="DL38" s="88">
        <v>564888</v>
      </c>
      <c r="DM38" s="87"/>
      <c r="DN38" s="87"/>
      <c r="DO38" s="87"/>
      <c r="DP38" s="87"/>
      <c r="DQ38" s="87"/>
      <c r="DR38" s="87"/>
      <c r="DS38" s="87"/>
      <c r="DT38" s="87"/>
      <c r="DU38" s="87"/>
      <c r="DV38" s="86"/>
      <c r="DW38" s="91">
        <v>12.9</v>
      </c>
      <c r="DX38" s="101"/>
      <c r="DY38" s="101"/>
      <c r="DZ38" s="101"/>
      <c r="EA38" s="101"/>
      <c r="EB38" s="101"/>
      <c r="EC38" s="130"/>
    </row>
    <row r="39" spans="2:133" ht="11.25" customHeight="1" x14ac:dyDescent="0.15">
      <c r="B39" s="95" t="s">
        <v>44</v>
      </c>
      <c r="C39" s="94"/>
      <c r="D39" s="94"/>
      <c r="E39" s="94"/>
      <c r="F39" s="94"/>
      <c r="G39" s="94"/>
      <c r="H39" s="94"/>
      <c r="I39" s="94"/>
      <c r="J39" s="94"/>
      <c r="K39" s="94"/>
      <c r="L39" s="94"/>
      <c r="M39" s="94"/>
      <c r="N39" s="94"/>
      <c r="O39" s="94"/>
      <c r="P39" s="94"/>
      <c r="Q39" s="93"/>
      <c r="R39" s="92" t="s">
        <v>18</v>
      </c>
      <c r="S39" s="87"/>
      <c r="T39" s="87"/>
      <c r="U39" s="87"/>
      <c r="V39" s="87"/>
      <c r="W39" s="87"/>
      <c r="X39" s="87"/>
      <c r="Y39" s="86"/>
      <c r="Z39" s="133" t="s">
        <v>18</v>
      </c>
      <c r="AA39" s="133"/>
      <c r="AB39" s="133"/>
      <c r="AC39" s="133"/>
      <c r="AD39" s="132" t="s">
        <v>18</v>
      </c>
      <c r="AE39" s="132"/>
      <c r="AF39" s="132"/>
      <c r="AG39" s="132"/>
      <c r="AH39" s="132"/>
      <c r="AI39" s="132"/>
      <c r="AJ39" s="132"/>
      <c r="AK39" s="132"/>
      <c r="AL39" s="91" t="s">
        <v>18</v>
      </c>
      <c r="AM39" s="90"/>
      <c r="AN39" s="90"/>
      <c r="AO39" s="131"/>
      <c r="AQ39" s="124" t="s">
        <v>43</v>
      </c>
      <c r="AR39" s="123"/>
      <c r="AS39" s="123"/>
      <c r="AT39" s="123"/>
      <c r="AU39" s="123"/>
      <c r="AV39" s="123"/>
      <c r="AW39" s="123"/>
      <c r="AX39" s="123"/>
      <c r="AY39" s="122"/>
      <c r="AZ39" s="92" t="s">
        <v>18</v>
      </c>
      <c r="BA39" s="87"/>
      <c r="BB39" s="87"/>
      <c r="BC39" s="87"/>
      <c r="BD39" s="99"/>
      <c r="BE39" s="99"/>
      <c r="BF39" s="121"/>
      <c r="BG39" s="95" t="s">
        <v>42</v>
      </c>
      <c r="BH39" s="94"/>
      <c r="BI39" s="94"/>
      <c r="BJ39" s="94"/>
      <c r="BK39" s="94"/>
      <c r="BL39" s="94"/>
      <c r="BM39" s="94"/>
      <c r="BN39" s="94"/>
      <c r="BO39" s="94"/>
      <c r="BP39" s="94"/>
      <c r="BQ39" s="94"/>
      <c r="BR39" s="94"/>
      <c r="BS39" s="94"/>
      <c r="BT39" s="94"/>
      <c r="BU39" s="93"/>
      <c r="BV39" s="92">
        <v>3187</v>
      </c>
      <c r="BW39" s="87"/>
      <c r="BX39" s="87"/>
      <c r="BY39" s="87"/>
      <c r="BZ39" s="87"/>
      <c r="CA39" s="87"/>
      <c r="CB39" s="117"/>
      <c r="CD39" s="95" t="s">
        <v>41</v>
      </c>
      <c r="CE39" s="94"/>
      <c r="CF39" s="94"/>
      <c r="CG39" s="94"/>
      <c r="CH39" s="94"/>
      <c r="CI39" s="94"/>
      <c r="CJ39" s="94"/>
      <c r="CK39" s="94"/>
      <c r="CL39" s="94"/>
      <c r="CM39" s="94"/>
      <c r="CN39" s="94"/>
      <c r="CO39" s="94"/>
      <c r="CP39" s="94"/>
      <c r="CQ39" s="93"/>
      <c r="CR39" s="92">
        <v>1073487</v>
      </c>
      <c r="CS39" s="99"/>
      <c r="CT39" s="99"/>
      <c r="CU39" s="99"/>
      <c r="CV39" s="99"/>
      <c r="CW39" s="99"/>
      <c r="CX39" s="99"/>
      <c r="CY39" s="98"/>
      <c r="CZ39" s="91">
        <v>12</v>
      </c>
      <c r="DA39" s="101"/>
      <c r="DB39" s="101"/>
      <c r="DC39" s="100"/>
      <c r="DD39" s="88">
        <v>235995</v>
      </c>
      <c r="DE39" s="99"/>
      <c r="DF39" s="99"/>
      <c r="DG39" s="99"/>
      <c r="DH39" s="99"/>
      <c r="DI39" s="99"/>
      <c r="DJ39" s="99"/>
      <c r="DK39" s="98"/>
      <c r="DL39" s="88" t="s">
        <v>18</v>
      </c>
      <c r="DM39" s="99"/>
      <c r="DN39" s="99"/>
      <c r="DO39" s="99"/>
      <c r="DP39" s="99"/>
      <c r="DQ39" s="99"/>
      <c r="DR39" s="99"/>
      <c r="DS39" s="99"/>
      <c r="DT39" s="99"/>
      <c r="DU39" s="99"/>
      <c r="DV39" s="98"/>
      <c r="DW39" s="91" t="s">
        <v>18</v>
      </c>
      <c r="DX39" s="101"/>
      <c r="DY39" s="101"/>
      <c r="DZ39" s="101"/>
      <c r="EA39" s="101"/>
      <c r="EB39" s="101"/>
      <c r="EC39" s="130"/>
    </row>
    <row r="40" spans="2:133" ht="11.25" customHeight="1" x14ac:dyDescent="0.15">
      <c r="B40" s="95" t="s">
        <v>40</v>
      </c>
      <c r="C40" s="94"/>
      <c r="D40" s="94"/>
      <c r="E40" s="94"/>
      <c r="F40" s="94"/>
      <c r="G40" s="94"/>
      <c r="H40" s="94"/>
      <c r="I40" s="94"/>
      <c r="J40" s="94"/>
      <c r="K40" s="94"/>
      <c r="L40" s="94"/>
      <c r="M40" s="94"/>
      <c r="N40" s="94"/>
      <c r="O40" s="94"/>
      <c r="P40" s="94"/>
      <c r="Q40" s="93"/>
      <c r="R40" s="92">
        <v>9507</v>
      </c>
      <c r="S40" s="87"/>
      <c r="T40" s="87"/>
      <c r="U40" s="87"/>
      <c r="V40" s="87"/>
      <c r="W40" s="87"/>
      <c r="X40" s="87"/>
      <c r="Y40" s="86"/>
      <c r="Z40" s="133">
        <v>0.1</v>
      </c>
      <c r="AA40" s="133"/>
      <c r="AB40" s="133"/>
      <c r="AC40" s="133"/>
      <c r="AD40" s="132" t="s">
        <v>18</v>
      </c>
      <c r="AE40" s="132"/>
      <c r="AF40" s="132"/>
      <c r="AG40" s="132"/>
      <c r="AH40" s="132"/>
      <c r="AI40" s="132"/>
      <c r="AJ40" s="132"/>
      <c r="AK40" s="132"/>
      <c r="AL40" s="91" t="s">
        <v>18</v>
      </c>
      <c r="AM40" s="90"/>
      <c r="AN40" s="90"/>
      <c r="AO40" s="131"/>
      <c r="AQ40" s="124" t="s">
        <v>39</v>
      </c>
      <c r="AR40" s="123"/>
      <c r="AS40" s="123"/>
      <c r="AT40" s="123"/>
      <c r="AU40" s="123"/>
      <c r="AV40" s="123"/>
      <c r="AW40" s="123"/>
      <c r="AX40" s="123"/>
      <c r="AY40" s="122"/>
      <c r="AZ40" s="92" t="s">
        <v>18</v>
      </c>
      <c r="BA40" s="87"/>
      <c r="BB40" s="87"/>
      <c r="BC40" s="87"/>
      <c r="BD40" s="99"/>
      <c r="BE40" s="99"/>
      <c r="BF40" s="121"/>
      <c r="BG40" s="120" t="s">
        <v>38</v>
      </c>
      <c r="BH40" s="119"/>
      <c r="BI40" s="119"/>
      <c r="BJ40" s="119"/>
      <c r="BK40" s="119"/>
      <c r="BL40" s="118"/>
      <c r="BM40" s="94" t="s">
        <v>37</v>
      </c>
      <c r="BN40" s="94"/>
      <c r="BO40" s="94"/>
      <c r="BP40" s="94"/>
      <c r="BQ40" s="94"/>
      <c r="BR40" s="94"/>
      <c r="BS40" s="94"/>
      <c r="BT40" s="94"/>
      <c r="BU40" s="93"/>
      <c r="BV40" s="92">
        <v>109</v>
      </c>
      <c r="BW40" s="87"/>
      <c r="BX40" s="87"/>
      <c r="BY40" s="87"/>
      <c r="BZ40" s="87"/>
      <c r="CA40" s="87"/>
      <c r="CB40" s="117"/>
      <c r="CD40" s="95" t="s">
        <v>36</v>
      </c>
      <c r="CE40" s="94"/>
      <c r="CF40" s="94"/>
      <c r="CG40" s="94"/>
      <c r="CH40" s="94"/>
      <c r="CI40" s="94"/>
      <c r="CJ40" s="94"/>
      <c r="CK40" s="94"/>
      <c r="CL40" s="94"/>
      <c r="CM40" s="94"/>
      <c r="CN40" s="94"/>
      <c r="CO40" s="94"/>
      <c r="CP40" s="94"/>
      <c r="CQ40" s="93"/>
      <c r="CR40" s="92">
        <v>660</v>
      </c>
      <c r="CS40" s="87"/>
      <c r="CT40" s="87"/>
      <c r="CU40" s="87"/>
      <c r="CV40" s="87"/>
      <c r="CW40" s="87"/>
      <c r="CX40" s="87"/>
      <c r="CY40" s="86"/>
      <c r="CZ40" s="91">
        <v>0</v>
      </c>
      <c r="DA40" s="101"/>
      <c r="DB40" s="101"/>
      <c r="DC40" s="100"/>
      <c r="DD40" s="88">
        <v>480</v>
      </c>
      <c r="DE40" s="87"/>
      <c r="DF40" s="87"/>
      <c r="DG40" s="87"/>
      <c r="DH40" s="87"/>
      <c r="DI40" s="87"/>
      <c r="DJ40" s="87"/>
      <c r="DK40" s="86"/>
      <c r="DL40" s="88">
        <v>480</v>
      </c>
      <c r="DM40" s="87"/>
      <c r="DN40" s="87"/>
      <c r="DO40" s="87"/>
      <c r="DP40" s="87"/>
      <c r="DQ40" s="87"/>
      <c r="DR40" s="87"/>
      <c r="DS40" s="87"/>
      <c r="DT40" s="87"/>
      <c r="DU40" s="87"/>
      <c r="DV40" s="86"/>
      <c r="DW40" s="91">
        <v>0</v>
      </c>
      <c r="DX40" s="101"/>
      <c r="DY40" s="101"/>
      <c r="DZ40" s="101"/>
      <c r="EA40" s="101"/>
      <c r="EB40" s="101"/>
      <c r="EC40" s="130"/>
    </row>
    <row r="41" spans="2:133" ht="11.25" customHeight="1" x14ac:dyDescent="0.15">
      <c r="B41" s="78" t="s">
        <v>35</v>
      </c>
      <c r="C41" s="77"/>
      <c r="D41" s="77"/>
      <c r="E41" s="77"/>
      <c r="F41" s="77"/>
      <c r="G41" s="77"/>
      <c r="H41" s="77"/>
      <c r="I41" s="77"/>
      <c r="J41" s="77"/>
      <c r="K41" s="77"/>
      <c r="L41" s="77"/>
      <c r="M41" s="77"/>
      <c r="N41" s="77"/>
      <c r="O41" s="77"/>
      <c r="P41" s="77"/>
      <c r="Q41" s="76"/>
      <c r="R41" s="75">
        <v>9346766</v>
      </c>
      <c r="S41" s="109"/>
      <c r="T41" s="109"/>
      <c r="U41" s="109"/>
      <c r="V41" s="109"/>
      <c r="W41" s="109"/>
      <c r="X41" s="109"/>
      <c r="Y41" s="129"/>
      <c r="Z41" s="128">
        <v>100</v>
      </c>
      <c r="AA41" s="128"/>
      <c r="AB41" s="128"/>
      <c r="AC41" s="128"/>
      <c r="AD41" s="127">
        <v>4353961</v>
      </c>
      <c r="AE41" s="127"/>
      <c r="AF41" s="127"/>
      <c r="AG41" s="127"/>
      <c r="AH41" s="127"/>
      <c r="AI41" s="127"/>
      <c r="AJ41" s="127"/>
      <c r="AK41" s="127"/>
      <c r="AL41" s="74">
        <v>100</v>
      </c>
      <c r="AM41" s="126"/>
      <c r="AN41" s="126"/>
      <c r="AO41" s="125"/>
      <c r="AQ41" s="124" t="s">
        <v>34</v>
      </c>
      <c r="AR41" s="123"/>
      <c r="AS41" s="123"/>
      <c r="AT41" s="123"/>
      <c r="AU41" s="123"/>
      <c r="AV41" s="123"/>
      <c r="AW41" s="123"/>
      <c r="AX41" s="123"/>
      <c r="AY41" s="122"/>
      <c r="AZ41" s="92">
        <v>120241</v>
      </c>
      <c r="BA41" s="87"/>
      <c r="BB41" s="87"/>
      <c r="BC41" s="87"/>
      <c r="BD41" s="99"/>
      <c r="BE41" s="99"/>
      <c r="BF41" s="121"/>
      <c r="BG41" s="120"/>
      <c r="BH41" s="119"/>
      <c r="BI41" s="119"/>
      <c r="BJ41" s="119"/>
      <c r="BK41" s="119"/>
      <c r="BL41" s="118"/>
      <c r="BM41" s="94" t="s">
        <v>33</v>
      </c>
      <c r="BN41" s="94"/>
      <c r="BO41" s="94"/>
      <c r="BP41" s="94"/>
      <c r="BQ41" s="94"/>
      <c r="BR41" s="94"/>
      <c r="BS41" s="94"/>
      <c r="BT41" s="94"/>
      <c r="BU41" s="93"/>
      <c r="BV41" s="92">
        <v>1</v>
      </c>
      <c r="BW41" s="87"/>
      <c r="BX41" s="87"/>
      <c r="BY41" s="87"/>
      <c r="BZ41" s="87"/>
      <c r="CA41" s="87"/>
      <c r="CB41" s="117"/>
      <c r="CD41" s="95" t="s">
        <v>32</v>
      </c>
      <c r="CE41" s="94"/>
      <c r="CF41" s="94"/>
      <c r="CG41" s="94"/>
      <c r="CH41" s="94"/>
      <c r="CI41" s="94"/>
      <c r="CJ41" s="94"/>
      <c r="CK41" s="94"/>
      <c r="CL41" s="94"/>
      <c r="CM41" s="94"/>
      <c r="CN41" s="94"/>
      <c r="CO41" s="94"/>
      <c r="CP41" s="94"/>
      <c r="CQ41" s="93"/>
      <c r="CR41" s="92" t="s">
        <v>18</v>
      </c>
      <c r="CS41" s="99"/>
      <c r="CT41" s="99"/>
      <c r="CU41" s="99"/>
      <c r="CV41" s="99"/>
      <c r="CW41" s="99"/>
      <c r="CX41" s="99"/>
      <c r="CY41" s="98"/>
      <c r="CZ41" s="91" t="s">
        <v>18</v>
      </c>
      <c r="DA41" s="101"/>
      <c r="DB41" s="101"/>
      <c r="DC41" s="100"/>
      <c r="DD41" s="88" t="s">
        <v>18</v>
      </c>
      <c r="DE41" s="99"/>
      <c r="DF41" s="99"/>
      <c r="DG41" s="99"/>
      <c r="DH41" s="99"/>
      <c r="DI41" s="99"/>
      <c r="DJ41" s="99"/>
      <c r="DK41" s="98"/>
      <c r="DL41" s="85"/>
      <c r="DM41" s="84"/>
      <c r="DN41" s="84"/>
      <c r="DO41" s="84"/>
      <c r="DP41" s="84"/>
      <c r="DQ41" s="84"/>
      <c r="DR41" s="84"/>
      <c r="DS41" s="84"/>
      <c r="DT41" s="84"/>
      <c r="DU41" s="84"/>
      <c r="DV41" s="83"/>
      <c r="DW41" s="82"/>
      <c r="DX41" s="81"/>
      <c r="DY41" s="81"/>
      <c r="DZ41" s="81"/>
      <c r="EA41" s="81"/>
      <c r="EB41" s="81"/>
      <c r="EC41" s="80"/>
    </row>
    <row r="42" spans="2:133" ht="11.25" customHeight="1" x14ac:dyDescent="0.15">
      <c r="AQ42" s="116" t="s">
        <v>31</v>
      </c>
      <c r="AR42" s="115"/>
      <c r="AS42" s="115"/>
      <c r="AT42" s="115"/>
      <c r="AU42" s="115"/>
      <c r="AV42" s="115"/>
      <c r="AW42" s="115"/>
      <c r="AX42" s="115"/>
      <c r="AY42" s="114"/>
      <c r="AZ42" s="75">
        <v>572749</v>
      </c>
      <c r="BA42" s="109"/>
      <c r="BB42" s="109"/>
      <c r="BC42" s="109"/>
      <c r="BD42" s="70"/>
      <c r="BE42" s="70"/>
      <c r="BF42" s="113"/>
      <c r="BG42" s="112"/>
      <c r="BH42" s="111"/>
      <c r="BI42" s="111"/>
      <c r="BJ42" s="111"/>
      <c r="BK42" s="111"/>
      <c r="BL42" s="110"/>
      <c r="BM42" s="77" t="s">
        <v>30</v>
      </c>
      <c r="BN42" s="77"/>
      <c r="BO42" s="77"/>
      <c r="BP42" s="77"/>
      <c r="BQ42" s="77"/>
      <c r="BR42" s="77"/>
      <c r="BS42" s="77"/>
      <c r="BT42" s="77"/>
      <c r="BU42" s="76"/>
      <c r="BV42" s="75">
        <v>433</v>
      </c>
      <c r="BW42" s="109"/>
      <c r="BX42" s="109"/>
      <c r="BY42" s="109"/>
      <c r="BZ42" s="109"/>
      <c r="CA42" s="109"/>
      <c r="CB42" s="108"/>
      <c r="CD42" s="95" t="s">
        <v>29</v>
      </c>
      <c r="CE42" s="94"/>
      <c r="CF42" s="94"/>
      <c r="CG42" s="94"/>
      <c r="CH42" s="94"/>
      <c r="CI42" s="94"/>
      <c r="CJ42" s="94"/>
      <c r="CK42" s="94"/>
      <c r="CL42" s="94"/>
      <c r="CM42" s="94"/>
      <c r="CN42" s="94"/>
      <c r="CO42" s="94"/>
      <c r="CP42" s="94"/>
      <c r="CQ42" s="93"/>
      <c r="CR42" s="92">
        <v>733937</v>
      </c>
      <c r="CS42" s="99"/>
      <c r="CT42" s="99"/>
      <c r="CU42" s="99"/>
      <c r="CV42" s="99"/>
      <c r="CW42" s="99"/>
      <c r="CX42" s="99"/>
      <c r="CY42" s="98"/>
      <c r="CZ42" s="91">
        <v>8.1999999999999993</v>
      </c>
      <c r="DA42" s="101"/>
      <c r="DB42" s="101"/>
      <c r="DC42" s="100"/>
      <c r="DD42" s="88">
        <v>197663</v>
      </c>
      <c r="DE42" s="99"/>
      <c r="DF42" s="99"/>
      <c r="DG42" s="99"/>
      <c r="DH42" s="99"/>
      <c r="DI42" s="99"/>
      <c r="DJ42" s="99"/>
      <c r="DK42" s="98"/>
      <c r="DL42" s="85"/>
      <c r="DM42" s="84"/>
      <c r="DN42" s="84"/>
      <c r="DO42" s="84"/>
      <c r="DP42" s="84"/>
      <c r="DQ42" s="84"/>
      <c r="DR42" s="84"/>
      <c r="DS42" s="84"/>
      <c r="DT42" s="84"/>
      <c r="DU42" s="84"/>
      <c r="DV42" s="83"/>
      <c r="DW42" s="82"/>
      <c r="DX42" s="81"/>
      <c r="DY42" s="81"/>
      <c r="DZ42" s="81"/>
      <c r="EA42" s="81"/>
      <c r="EB42" s="81"/>
      <c r="EC42" s="80"/>
    </row>
    <row r="43" spans="2:133" ht="11.25" customHeight="1" x14ac:dyDescent="0.15">
      <c r="B43" s="61" t="s">
        <v>28</v>
      </c>
      <c r="CD43" s="95" t="s">
        <v>27</v>
      </c>
      <c r="CE43" s="94"/>
      <c r="CF43" s="94"/>
      <c r="CG43" s="94"/>
      <c r="CH43" s="94"/>
      <c r="CI43" s="94"/>
      <c r="CJ43" s="94"/>
      <c r="CK43" s="94"/>
      <c r="CL43" s="94"/>
      <c r="CM43" s="94"/>
      <c r="CN43" s="94"/>
      <c r="CO43" s="94"/>
      <c r="CP43" s="94"/>
      <c r="CQ43" s="93"/>
      <c r="CR43" s="92">
        <v>57847</v>
      </c>
      <c r="CS43" s="99"/>
      <c r="CT43" s="99"/>
      <c r="CU43" s="99"/>
      <c r="CV43" s="99"/>
      <c r="CW43" s="99"/>
      <c r="CX43" s="99"/>
      <c r="CY43" s="98"/>
      <c r="CZ43" s="91">
        <v>0.6</v>
      </c>
      <c r="DA43" s="101"/>
      <c r="DB43" s="101"/>
      <c r="DC43" s="100"/>
      <c r="DD43" s="88">
        <v>57847</v>
      </c>
      <c r="DE43" s="99"/>
      <c r="DF43" s="99"/>
      <c r="DG43" s="99"/>
      <c r="DH43" s="99"/>
      <c r="DI43" s="99"/>
      <c r="DJ43" s="99"/>
      <c r="DK43" s="98"/>
      <c r="DL43" s="85"/>
      <c r="DM43" s="84"/>
      <c r="DN43" s="84"/>
      <c r="DO43" s="84"/>
      <c r="DP43" s="84"/>
      <c r="DQ43" s="84"/>
      <c r="DR43" s="84"/>
      <c r="DS43" s="84"/>
      <c r="DT43" s="84"/>
      <c r="DU43" s="84"/>
      <c r="DV43" s="83"/>
      <c r="DW43" s="82"/>
      <c r="DX43" s="81"/>
      <c r="DY43" s="81"/>
      <c r="DZ43" s="81"/>
      <c r="EA43" s="81"/>
      <c r="EB43" s="81"/>
      <c r="EC43" s="80"/>
    </row>
    <row r="44" spans="2:133" ht="11.25" customHeight="1" x14ac:dyDescent="0.15">
      <c r="B44" s="105" t="s">
        <v>26</v>
      </c>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5"/>
      <c r="BW44" s="105"/>
      <c r="BX44" s="105"/>
      <c r="BY44" s="105"/>
      <c r="BZ44" s="105"/>
      <c r="CA44" s="105"/>
      <c r="CB44" s="105"/>
      <c r="CC44" s="104"/>
      <c r="CD44" s="107" t="s">
        <v>25</v>
      </c>
      <c r="CE44" s="106"/>
      <c r="CF44" s="95" t="s">
        <v>24</v>
      </c>
      <c r="CG44" s="94"/>
      <c r="CH44" s="94"/>
      <c r="CI44" s="94"/>
      <c r="CJ44" s="94"/>
      <c r="CK44" s="94"/>
      <c r="CL44" s="94"/>
      <c r="CM44" s="94"/>
      <c r="CN44" s="94"/>
      <c r="CO44" s="94"/>
      <c r="CP44" s="94"/>
      <c r="CQ44" s="93"/>
      <c r="CR44" s="92">
        <v>733937</v>
      </c>
      <c r="CS44" s="87"/>
      <c r="CT44" s="87"/>
      <c r="CU44" s="87"/>
      <c r="CV44" s="87"/>
      <c r="CW44" s="87"/>
      <c r="CX44" s="87"/>
      <c r="CY44" s="86"/>
      <c r="CZ44" s="91">
        <v>8.1999999999999993</v>
      </c>
      <c r="DA44" s="90"/>
      <c r="DB44" s="90"/>
      <c r="DC44" s="89"/>
      <c r="DD44" s="88">
        <v>197663</v>
      </c>
      <c r="DE44" s="87"/>
      <c r="DF44" s="87"/>
      <c r="DG44" s="87"/>
      <c r="DH44" s="87"/>
      <c r="DI44" s="87"/>
      <c r="DJ44" s="87"/>
      <c r="DK44" s="86"/>
      <c r="DL44" s="85"/>
      <c r="DM44" s="84"/>
      <c r="DN44" s="84"/>
      <c r="DO44" s="84"/>
      <c r="DP44" s="84"/>
      <c r="DQ44" s="84"/>
      <c r="DR44" s="84"/>
      <c r="DS44" s="84"/>
      <c r="DT44" s="84"/>
      <c r="DU44" s="84"/>
      <c r="DV44" s="83"/>
      <c r="DW44" s="82"/>
      <c r="DX44" s="81"/>
      <c r="DY44" s="81"/>
      <c r="DZ44" s="81"/>
      <c r="EA44" s="81"/>
      <c r="EB44" s="81"/>
      <c r="EC44" s="80"/>
    </row>
    <row r="45" spans="2:133" ht="11.25" customHeight="1" x14ac:dyDescent="0.15">
      <c r="B45" s="105" t="s">
        <v>23</v>
      </c>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c r="CC45" s="104"/>
      <c r="CD45" s="103"/>
      <c r="CE45" s="102"/>
      <c r="CF45" s="95" t="s">
        <v>22</v>
      </c>
      <c r="CG45" s="94"/>
      <c r="CH45" s="94"/>
      <c r="CI45" s="94"/>
      <c r="CJ45" s="94"/>
      <c r="CK45" s="94"/>
      <c r="CL45" s="94"/>
      <c r="CM45" s="94"/>
      <c r="CN45" s="94"/>
      <c r="CO45" s="94"/>
      <c r="CP45" s="94"/>
      <c r="CQ45" s="93"/>
      <c r="CR45" s="92">
        <v>123127</v>
      </c>
      <c r="CS45" s="99"/>
      <c r="CT45" s="99"/>
      <c r="CU45" s="99"/>
      <c r="CV45" s="99"/>
      <c r="CW45" s="99"/>
      <c r="CX45" s="99"/>
      <c r="CY45" s="98"/>
      <c r="CZ45" s="91">
        <v>1.4</v>
      </c>
      <c r="DA45" s="101"/>
      <c r="DB45" s="101"/>
      <c r="DC45" s="100"/>
      <c r="DD45" s="88">
        <v>12511</v>
      </c>
      <c r="DE45" s="99"/>
      <c r="DF45" s="99"/>
      <c r="DG45" s="99"/>
      <c r="DH45" s="99"/>
      <c r="DI45" s="99"/>
      <c r="DJ45" s="99"/>
      <c r="DK45" s="98"/>
      <c r="DL45" s="85"/>
      <c r="DM45" s="84"/>
      <c r="DN45" s="84"/>
      <c r="DO45" s="84"/>
      <c r="DP45" s="84"/>
      <c r="DQ45" s="84"/>
      <c r="DR45" s="84"/>
      <c r="DS45" s="84"/>
      <c r="DT45" s="84"/>
      <c r="DU45" s="84"/>
      <c r="DV45" s="83"/>
      <c r="DW45" s="82"/>
      <c r="DX45" s="81"/>
      <c r="DY45" s="81"/>
      <c r="DZ45" s="81"/>
      <c r="EA45" s="81"/>
      <c r="EB45" s="81"/>
      <c r="EC45" s="80"/>
    </row>
    <row r="46" spans="2:133" ht="11.25" customHeight="1" x14ac:dyDescent="0.15">
      <c r="B46" s="79"/>
      <c r="CD46" s="103"/>
      <c r="CE46" s="102"/>
      <c r="CF46" s="95" t="s">
        <v>21</v>
      </c>
      <c r="CG46" s="94"/>
      <c r="CH46" s="94"/>
      <c r="CI46" s="94"/>
      <c r="CJ46" s="94"/>
      <c r="CK46" s="94"/>
      <c r="CL46" s="94"/>
      <c r="CM46" s="94"/>
      <c r="CN46" s="94"/>
      <c r="CO46" s="94"/>
      <c r="CP46" s="94"/>
      <c r="CQ46" s="93"/>
      <c r="CR46" s="92">
        <v>395736</v>
      </c>
      <c r="CS46" s="87"/>
      <c r="CT46" s="87"/>
      <c r="CU46" s="87"/>
      <c r="CV46" s="87"/>
      <c r="CW46" s="87"/>
      <c r="CX46" s="87"/>
      <c r="CY46" s="86"/>
      <c r="CZ46" s="91">
        <v>4.4000000000000004</v>
      </c>
      <c r="DA46" s="90"/>
      <c r="DB46" s="90"/>
      <c r="DC46" s="89"/>
      <c r="DD46" s="88">
        <v>178174</v>
      </c>
      <c r="DE46" s="87"/>
      <c r="DF46" s="87"/>
      <c r="DG46" s="87"/>
      <c r="DH46" s="87"/>
      <c r="DI46" s="87"/>
      <c r="DJ46" s="87"/>
      <c r="DK46" s="86"/>
      <c r="DL46" s="85"/>
      <c r="DM46" s="84"/>
      <c r="DN46" s="84"/>
      <c r="DO46" s="84"/>
      <c r="DP46" s="84"/>
      <c r="DQ46" s="84"/>
      <c r="DR46" s="84"/>
      <c r="DS46" s="84"/>
      <c r="DT46" s="84"/>
      <c r="DU46" s="84"/>
      <c r="DV46" s="83"/>
      <c r="DW46" s="82"/>
      <c r="DX46" s="81"/>
      <c r="DY46" s="81"/>
      <c r="DZ46" s="81"/>
      <c r="EA46" s="81"/>
      <c r="EB46" s="81"/>
      <c r="EC46" s="80"/>
    </row>
    <row r="47" spans="2:133" ht="11.25" customHeight="1" x14ac:dyDescent="0.15">
      <c r="B47" s="79"/>
      <c r="CD47" s="103"/>
      <c r="CE47" s="102"/>
      <c r="CF47" s="95" t="s">
        <v>20</v>
      </c>
      <c r="CG47" s="94"/>
      <c r="CH47" s="94"/>
      <c r="CI47" s="94"/>
      <c r="CJ47" s="94"/>
      <c r="CK47" s="94"/>
      <c r="CL47" s="94"/>
      <c r="CM47" s="94"/>
      <c r="CN47" s="94"/>
      <c r="CO47" s="94"/>
      <c r="CP47" s="94"/>
      <c r="CQ47" s="93"/>
      <c r="CR47" s="92" t="s">
        <v>18</v>
      </c>
      <c r="CS47" s="99"/>
      <c r="CT47" s="99"/>
      <c r="CU47" s="99"/>
      <c r="CV47" s="99"/>
      <c r="CW47" s="99"/>
      <c r="CX47" s="99"/>
      <c r="CY47" s="98"/>
      <c r="CZ47" s="91" t="s">
        <v>18</v>
      </c>
      <c r="DA47" s="101"/>
      <c r="DB47" s="101"/>
      <c r="DC47" s="100"/>
      <c r="DD47" s="88" t="s">
        <v>18</v>
      </c>
      <c r="DE47" s="99"/>
      <c r="DF47" s="99"/>
      <c r="DG47" s="99"/>
      <c r="DH47" s="99"/>
      <c r="DI47" s="99"/>
      <c r="DJ47" s="99"/>
      <c r="DK47" s="98"/>
      <c r="DL47" s="85"/>
      <c r="DM47" s="84"/>
      <c r="DN47" s="84"/>
      <c r="DO47" s="84"/>
      <c r="DP47" s="84"/>
      <c r="DQ47" s="84"/>
      <c r="DR47" s="84"/>
      <c r="DS47" s="84"/>
      <c r="DT47" s="84"/>
      <c r="DU47" s="84"/>
      <c r="DV47" s="83"/>
      <c r="DW47" s="82"/>
      <c r="DX47" s="81"/>
      <c r="DY47" s="81"/>
      <c r="DZ47" s="81"/>
      <c r="EA47" s="81"/>
      <c r="EB47" s="81"/>
      <c r="EC47" s="80"/>
    </row>
    <row r="48" spans="2:133" ht="11.25" x14ac:dyDescent="0.15">
      <c r="B48" s="79"/>
      <c r="CD48" s="97"/>
      <c r="CE48" s="96"/>
      <c r="CF48" s="95" t="s">
        <v>19</v>
      </c>
      <c r="CG48" s="94"/>
      <c r="CH48" s="94"/>
      <c r="CI48" s="94"/>
      <c r="CJ48" s="94"/>
      <c r="CK48" s="94"/>
      <c r="CL48" s="94"/>
      <c r="CM48" s="94"/>
      <c r="CN48" s="94"/>
      <c r="CO48" s="94"/>
      <c r="CP48" s="94"/>
      <c r="CQ48" s="93"/>
      <c r="CR48" s="92" t="s">
        <v>18</v>
      </c>
      <c r="CS48" s="87"/>
      <c r="CT48" s="87"/>
      <c r="CU48" s="87"/>
      <c r="CV48" s="87"/>
      <c r="CW48" s="87"/>
      <c r="CX48" s="87"/>
      <c r="CY48" s="86"/>
      <c r="CZ48" s="91" t="s">
        <v>18</v>
      </c>
      <c r="DA48" s="90"/>
      <c r="DB48" s="90"/>
      <c r="DC48" s="89"/>
      <c r="DD48" s="88" t="s">
        <v>18</v>
      </c>
      <c r="DE48" s="87"/>
      <c r="DF48" s="87"/>
      <c r="DG48" s="87"/>
      <c r="DH48" s="87"/>
      <c r="DI48" s="87"/>
      <c r="DJ48" s="87"/>
      <c r="DK48" s="86"/>
      <c r="DL48" s="85"/>
      <c r="DM48" s="84"/>
      <c r="DN48" s="84"/>
      <c r="DO48" s="84"/>
      <c r="DP48" s="84"/>
      <c r="DQ48" s="84"/>
      <c r="DR48" s="84"/>
      <c r="DS48" s="84"/>
      <c r="DT48" s="84"/>
      <c r="DU48" s="84"/>
      <c r="DV48" s="83"/>
      <c r="DW48" s="82"/>
      <c r="DX48" s="81"/>
      <c r="DY48" s="81"/>
      <c r="DZ48" s="81"/>
      <c r="EA48" s="81"/>
      <c r="EB48" s="81"/>
      <c r="EC48" s="80"/>
    </row>
    <row r="49" spans="2:133" ht="11.25" customHeight="1" x14ac:dyDescent="0.15">
      <c r="B49" s="79"/>
      <c r="CD49" s="78" t="s">
        <v>17</v>
      </c>
      <c r="CE49" s="77"/>
      <c r="CF49" s="77"/>
      <c r="CG49" s="77"/>
      <c r="CH49" s="77"/>
      <c r="CI49" s="77"/>
      <c r="CJ49" s="77"/>
      <c r="CK49" s="77"/>
      <c r="CL49" s="77"/>
      <c r="CM49" s="77"/>
      <c r="CN49" s="77"/>
      <c r="CO49" s="77"/>
      <c r="CP49" s="77"/>
      <c r="CQ49" s="76"/>
      <c r="CR49" s="75">
        <v>8910730</v>
      </c>
      <c r="CS49" s="70"/>
      <c r="CT49" s="70"/>
      <c r="CU49" s="70"/>
      <c r="CV49" s="70"/>
      <c r="CW49" s="70"/>
      <c r="CX49" s="70"/>
      <c r="CY49" s="69"/>
      <c r="CZ49" s="74">
        <v>100</v>
      </c>
      <c r="DA49" s="73"/>
      <c r="DB49" s="73"/>
      <c r="DC49" s="72"/>
      <c r="DD49" s="71">
        <v>5311009</v>
      </c>
      <c r="DE49" s="70"/>
      <c r="DF49" s="70"/>
      <c r="DG49" s="70"/>
      <c r="DH49" s="70"/>
      <c r="DI49" s="70"/>
      <c r="DJ49" s="70"/>
      <c r="DK49" s="69"/>
      <c r="DL49" s="68"/>
      <c r="DM49" s="67"/>
      <c r="DN49" s="67"/>
      <c r="DO49" s="67"/>
      <c r="DP49" s="67"/>
      <c r="DQ49" s="67"/>
      <c r="DR49" s="67"/>
      <c r="DS49" s="67"/>
      <c r="DT49" s="67"/>
      <c r="DU49" s="67"/>
      <c r="DV49" s="66"/>
      <c r="DW49" s="65"/>
      <c r="DX49" s="64"/>
      <c r="DY49" s="64"/>
      <c r="DZ49" s="64"/>
      <c r="EA49" s="64"/>
      <c r="EB49" s="64"/>
      <c r="EC49" s="63"/>
    </row>
  </sheetData>
  <sheetProtection algorithmName="SHA-512" hashValue="Ihf24XBMzRGkqysBDO8b9TShqtOWg7w7vIhdphlxc7gfBxHy5HhWU++GPnIRHphNddQ43z3sKzezf09npUAh0A==" saltValue="gsMB4RBrZezb3GUZlB+2EQ==" spinCount="100000" sheet="1" objects="1" scenarios="1"/>
  <mergeCells count="603">
    <mergeCell ref="CZ48:DC48"/>
    <mergeCell ref="DD48:DK48"/>
    <mergeCell ref="DL48:DV48"/>
    <mergeCell ref="DW48:EC48"/>
    <mergeCell ref="DL44:DV44"/>
    <mergeCell ref="DW44:EC44"/>
    <mergeCell ref="CD49:CQ49"/>
    <mergeCell ref="CR49:CY49"/>
    <mergeCell ref="CZ49:DC49"/>
    <mergeCell ref="DD49:DK49"/>
    <mergeCell ref="DL49:DV49"/>
    <mergeCell ref="DW49:EC49"/>
    <mergeCell ref="CF48:CQ48"/>
    <mergeCell ref="CR48:CY48"/>
    <mergeCell ref="DL46:DV46"/>
    <mergeCell ref="DW46:EC46"/>
    <mergeCell ref="CF47:CQ47"/>
    <mergeCell ref="CR47:CY47"/>
    <mergeCell ref="CZ47:DC47"/>
    <mergeCell ref="DD47:DK47"/>
    <mergeCell ref="DL47:DV47"/>
    <mergeCell ref="DW47:EC47"/>
    <mergeCell ref="CF44:CQ44"/>
    <mergeCell ref="CR44:CY44"/>
    <mergeCell ref="CZ44:DC44"/>
    <mergeCell ref="DD44:DK44"/>
    <mergeCell ref="CF46:CQ46"/>
    <mergeCell ref="CR46:CY46"/>
    <mergeCell ref="CZ46:DC46"/>
    <mergeCell ref="DD46:DK46"/>
    <mergeCell ref="DW43:EC43"/>
    <mergeCell ref="B45:CC45"/>
    <mergeCell ref="CF45:CQ45"/>
    <mergeCell ref="CR45:CY45"/>
    <mergeCell ref="CZ45:DC45"/>
    <mergeCell ref="DD45:DK45"/>
    <mergeCell ref="DL45:DV45"/>
    <mergeCell ref="DW45:EC45"/>
    <mergeCell ref="B44:CC44"/>
    <mergeCell ref="CD44:CE48"/>
    <mergeCell ref="DD42:DK42"/>
    <mergeCell ref="DL42:DV42"/>
    <mergeCell ref="DD41:DK41"/>
    <mergeCell ref="DL41:DV41"/>
    <mergeCell ref="DW42:EC42"/>
    <mergeCell ref="CD43:CQ43"/>
    <mergeCell ref="CR43:CY43"/>
    <mergeCell ref="CZ43:DC43"/>
    <mergeCell ref="DD43:DK43"/>
    <mergeCell ref="DL43:DV43"/>
    <mergeCell ref="BV42:CB42"/>
    <mergeCell ref="CD42:CQ42"/>
    <mergeCell ref="CR42:CY42"/>
    <mergeCell ref="CD41:CQ41"/>
    <mergeCell ref="CR41:CY41"/>
    <mergeCell ref="CZ41:DC41"/>
    <mergeCell ref="CZ42:DC42"/>
    <mergeCell ref="DL40:DV40"/>
    <mergeCell ref="B40:Q40"/>
    <mergeCell ref="R40:Y40"/>
    <mergeCell ref="Z40:AC40"/>
    <mergeCell ref="AD40:AK40"/>
    <mergeCell ref="AL40:AO40"/>
    <mergeCell ref="AQ40:AY40"/>
    <mergeCell ref="AZ40:BF40"/>
    <mergeCell ref="BV41:CB41"/>
    <mergeCell ref="BV40:CB40"/>
    <mergeCell ref="CD40:CQ40"/>
    <mergeCell ref="CR40:CY40"/>
    <mergeCell ref="CZ40:DC40"/>
    <mergeCell ref="DD40:DK40"/>
    <mergeCell ref="DW41:EC41"/>
    <mergeCell ref="DW40:EC40"/>
    <mergeCell ref="B41:Q41"/>
    <mergeCell ref="R41:Y41"/>
    <mergeCell ref="Z41:AC41"/>
    <mergeCell ref="AD41:AK41"/>
    <mergeCell ref="AL41:AO41"/>
    <mergeCell ref="AQ41:AY41"/>
    <mergeCell ref="AZ41:BF41"/>
    <mergeCell ref="BM41:BU41"/>
    <mergeCell ref="BV38:CB38"/>
    <mergeCell ref="CD38:CQ38"/>
    <mergeCell ref="CR38:CY38"/>
    <mergeCell ref="CZ38:DC38"/>
    <mergeCell ref="DD38:DK38"/>
    <mergeCell ref="DW39:EC39"/>
    <mergeCell ref="BV39:CB39"/>
    <mergeCell ref="CD39:CQ39"/>
    <mergeCell ref="DL38:DV38"/>
    <mergeCell ref="DW38:EC38"/>
    <mergeCell ref="B39:Q39"/>
    <mergeCell ref="R39:Y39"/>
    <mergeCell ref="Z39:AC39"/>
    <mergeCell ref="AD39:AK39"/>
    <mergeCell ref="AL39:AO39"/>
    <mergeCell ref="AQ39:AY39"/>
    <mergeCell ref="AZ39:BF39"/>
    <mergeCell ref="BG39:BU39"/>
    <mergeCell ref="CR37:CY37"/>
    <mergeCell ref="CZ37:DC37"/>
    <mergeCell ref="B37:Q37"/>
    <mergeCell ref="R37:Y37"/>
    <mergeCell ref="BG40:BK42"/>
    <mergeCell ref="BM40:BU40"/>
    <mergeCell ref="AQ42:AY42"/>
    <mergeCell ref="AZ42:BF42"/>
    <mergeCell ref="BM42:BU42"/>
    <mergeCell ref="BG38:BU38"/>
    <mergeCell ref="DW37:EC37"/>
    <mergeCell ref="B38:Q38"/>
    <mergeCell ref="R38:Y38"/>
    <mergeCell ref="Z38:AC38"/>
    <mergeCell ref="AD38:AK38"/>
    <mergeCell ref="AL38:AO38"/>
    <mergeCell ref="AQ38:AY38"/>
    <mergeCell ref="AZ38:BF38"/>
    <mergeCell ref="AZ37:BF37"/>
    <mergeCell ref="BG37:BU37"/>
    <mergeCell ref="CR39:CY39"/>
    <mergeCell ref="CZ39:DC39"/>
    <mergeCell ref="DD39:DK39"/>
    <mergeCell ref="DL39:DV39"/>
    <mergeCell ref="B35:Q35"/>
    <mergeCell ref="R35:Y35"/>
    <mergeCell ref="DD37:DK37"/>
    <mergeCell ref="DL37:DV37"/>
    <mergeCell ref="BV37:CB37"/>
    <mergeCell ref="CD37:CQ37"/>
    <mergeCell ref="Z37:AC37"/>
    <mergeCell ref="AD37:AK37"/>
    <mergeCell ref="AL37:AO37"/>
    <mergeCell ref="AQ37:AY37"/>
    <mergeCell ref="B36:Q36"/>
    <mergeCell ref="R36:Y36"/>
    <mergeCell ref="Z36:AC36"/>
    <mergeCell ref="AD36:AK36"/>
    <mergeCell ref="AL36:AO36"/>
    <mergeCell ref="AQ36:AY36"/>
    <mergeCell ref="CZ34:DC34"/>
    <mergeCell ref="DD34:DK34"/>
    <mergeCell ref="DL34:DV34"/>
    <mergeCell ref="CD36:CQ36"/>
    <mergeCell ref="CR36:CY36"/>
    <mergeCell ref="CZ36:DC36"/>
    <mergeCell ref="DD36:DK36"/>
    <mergeCell ref="DL36:DV36"/>
    <mergeCell ref="AQ35:BF35"/>
    <mergeCell ref="CD34:CQ34"/>
    <mergeCell ref="CR34:CY34"/>
    <mergeCell ref="BG35:CB35"/>
    <mergeCell ref="AZ36:BF36"/>
    <mergeCell ref="BG36:BU36"/>
    <mergeCell ref="BV36:CB36"/>
    <mergeCell ref="Z33:AC33"/>
    <mergeCell ref="AD33:AK33"/>
    <mergeCell ref="AL33:AO33"/>
    <mergeCell ref="Z35:AC35"/>
    <mergeCell ref="AD35:AK35"/>
    <mergeCell ref="AL35:AO35"/>
    <mergeCell ref="CD33:CQ33"/>
    <mergeCell ref="B33:Q33"/>
    <mergeCell ref="R33:Y33"/>
    <mergeCell ref="DW36:EC36"/>
    <mergeCell ref="DW35:EC35"/>
    <mergeCell ref="CD35:CQ35"/>
    <mergeCell ref="CR35:CY35"/>
    <mergeCell ref="CZ35:DC35"/>
    <mergeCell ref="DD35:DK35"/>
    <mergeCell ref="DL35:DV35"/>
    <mergeCell ref="DW33:EC33"/>
    <mergeCell ref="B34:Q34"/>
    <mergeCell ref="R34:Y34"/>
    <mergeCell ref="Z34:AC34"/>
    <mergeCell ref="AD34:AK34"/>
    <mergeCell ref="AL34:AO34"/>
    <mergeCell ref="AX33:BF33"/>
    <mergeCell ref="BG33:BL33"/>
    <mergeCell ref="BM33:BQ33"/>
    <mergeCell ref="BR33:BW33"/>
    <mergeCell ref="B32:Q32"/>
    <mergeCell ref="R32:Y32"/>
    <mergeCell ref="Z32:AC32"/>
    <mergeCell ref="AD32:AK32"/>
    <mergeCell ref="AL32:AO32"/>
    <mergeCell ref="DW34:EC34"/>
    <mergeCell ref="CR33:CY33"/>
    <mergeCell ref="CZ33:DC33"/>
    <mergeCell ref="DD33:DK33"/>
    <mergeCell ref="DL33:DV33"/>
    <mergeCell ref="AD31:AK31"/>
    <mergeCell ref="AL31:AO31"/>
    <mergeCell ref="AP31:AS33"/>
    <mergeCell ref="AT31:AT33"/>
    <mergeCell ref="CR31:CY31"/>
    <mergeCell ref="AX32:BF32"/>
    <mergeCell ref="BG32:BL32"/>
    <mergeCell ref="BM32:BQ32"/>
    <mergeCell ref="BR32:BW32"/>
    <mergeCell ref="BX33:CB33"/>
    <mergeCell ref="DW32:EC32"/>
    <mergeCell ref="BX32:CB32"/>
    <mergeCell ref="CF32:CQ32"/>
    <mergeCell ref="AX31:BF31"/>
    <mergeCell ref="BG31:BL31"/>
    <mergeCell ref="BM31:BQ31"/>
    <mergeCell ref="BR31:BW31"/>
    <mergeCell ref="BX31:CB31"/>
    <mergeCell ref="CF31:CQ31"/>
    <mergeCell ref="CR32:CY32"/>
    <mergeCell ref="CZ32:DC32"/>
    <mergeCell ref="DD32:DK32"/>
    <mergeCell ref="DL32:DV32"/>
    <mergeCell ref="DD30:DK30"/>
    <mergeCell ref="DL30:DV30"/>
    <mergeCell ref="DW30:EC30"/>
    <mergeCell ref="B31:Q31"/>
    <mergeCell ref="R31:Y31"/>
    <mergeCell ref="Z31:AC31"/>
    <mergeCell ref="CZ31:DC31"/>
    <mergeCell ref="DD31:DK31"/>
    <mergeCell ref="DL31:DV31"/>
    <mergeCell ref="DW31:EC31"/>
    <mergeCell ref="BO29:BR29"/>
    <mergeCell ref="BS29:CB29"/>
    <mergeCell ref="CD29:CE32"/>
    <mergeCell ref="CF29:CQ29"/>
    <mergeCell ref="CR29:CY29"/>
    <mergeCell ref="CZ29:DC29"/>
    <mergeCell ref="BR30:CB30"/>
    <mergeCell ref="CF30:CQ30"/>
    <mergeCell ref="CR30:CY30"/>
    <mergeCell ref="CZ30:DC30"/>
    <mergeCell ref="DD29:DK29"/>
    <mergeCell ref="DL29:DV29"/>
    <mergeCell ref="DW29:EC29"/>
    <mergeCell ref="B30:Q30"/>
    <mergeCell ref="R30:Y30"/>
    <mergeCell ref="Z30:AC30"/>
    <mergeCell ref="AD30:AK30"/>
    <mergeCell ref="AL30:AO30"/>
    <mergeCell ref="AP30:BF30"/>
    <mergeCell ref="BG30:BQ30"/>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DL26:DV26"/>
    <mergeCell ref="B26:Q26"/>
    <mergeCell ref="R26:Y26"/>
    <mergeCell ref="Z26:AC26"/>
    <mergeCell ref="AD26:AK26"/>
    <mergeCell ref="AL26:AO26"/>
    <mergeCell ref="AP26:BF26"/>
    <mergeCell ref="BG26:BN26"/>
    <mergeCell ref="BG27:BN27"/>
    <mergeCell ref="BO27:BR27"/>
    <mergeCell ref="BS27:CB27"/>
    <mergeCell ref="BS26:CB26"/>
    <mergeCell ref="CD26:CQ26"/>
    <mergeCell ref="CR26:CY26"/>
    <mergeCell ref="DL27:DV27"/>
    <mergeCell ref="DL25:DV25"/>
    <mergeCell ref="DW27:EC27"/>
    <mergeCell ref="DW26:EC26"/>
    <mergeCell ref="B27:Q27"/>
    <mergeCell ref="R27:Y27"/>
    <mergeCell ref="Z27:AC27"/>
    <mergeCell ref="AD27:AK27"/>
    <mergeCell ref="AL27:AO27"/>
    <mergeCell ref="AP27:BF27"/>
    <mergeCell ref="CD25:CQ25"/>
    <mergeCell ref="CR25:CY25"/>
    <mergeCell ref="CZ25:DC25"/>
    <mergeCell ref="DD25:DK25"/>
    <mergeCell ref="CD27:CQ27"/>
    <mergeCell ref="CR27:CY27"/>
    <mergeCell ref="CZ27:DC27"/>
    <mergeCell ref="DD27:DK27"/>
    <mergeCell ref="CZ26:DC26"/>
    <mergeCell ref="DD26:DK26"/>
    <mergeCell ref="CD24:CQ24"/>
    <mergeCell ref="CR24:CY24"/>
    <mergeCell ref="CZ24:DC24"/>
    <mergeCell ref="B24:Q24"/>
    <mergeCell ref="R24:Y24"/>
    <mergeCell ref="Z24:AC24"/>
    <mergeCell ref="AD24:AK24"/>
    <mergeCell ref="AL24:AO24"/>
    <mergeCell ref="AP24:BF24"/>
    <mergeCell ref="B25:Q25"/>
    <mergeCell ref="R25:Y25"/>
    <mergeCell ref="Z25:AC25"/>
    <mergeCell ref="AD25:AK25"/>
    <mergeCell ref="AL25:AO25"/>
    <mergeCell ref="AP25:BF25"/>
    <mergeCell ref="BG22:BN22"/>
    <mergeCell ref="BO22:BR22"/>
    <mergeCell ref="BS22:CB22"/>
    <mergeCell ref="BS25:CB25"/>
    <mergeCell ref="BO26:BR26"/>
    <mergeCell ref="BO25:BR25"/>
    <mergeCell ref="BG25:BN25"/>
    <mergeCell ref="BG24:BN24"/>
    <mergeCell ref="BO24:BR24"/>
    <mergeCell ref="BS24:CB24"/>
    <mergeCell ref="B22:Q22"/>
    <mergeCell ref="R22:Y22"/>
    <mergeCell ref="Z22:AC22"/>
    <mergeCell ref="AD22:AK22"/>
    <mergeCell ref="AL22:AO22"/>
    <mergeCell ref="AP22:BF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5:EC25"/>
    <mergeCell ref="DW23:EC23"/>
    <mergeCell ref="DD24:DK24"/>
    <mergeCell ref="DL24:DV24"/>
    <mergeCell ref="DW24:EC24"/>
    <mergeCell ref="DQ21:EC21"/>
    <mergeCell ref="BO21:BR21"/>
    <mergeCell ref="BS21:CB21"/>
    <mergeCell ref="CD21:CQ21"/>
    <mergeCell ref="CR21:CY21"/>
    <mergeCell ref="CZ21:DC21"/>
    <mergeCell ref="DD21:DP21"/>
    <mergeCell ref="BG21:BN21"/>
    <mergeCell ref="AP20:BF20"/>
    <mergeCell ref="BG20:BN20"/>
    <mergeCell ref="BO20:BR20"/>
    <mergeCell ref="BS20:CB20"/>
    <mergeCell ref="CD20:CQ20"/>
    <mergeCell ref="B21:Q21"/>
    <mergeCell ref="R21:Y21"/>
    <mergeCell ref="Z21:AC21"/>
    <mergeCell ref="AD21:AK21"/>
    <mergeCell ref="AL21:AO21"/>
    <mergeCell ref="AP21:BF21"/>
    <mergeCell ref="DQ19:EC19"/>
    <mergeCell ref="B20:Q20"/>
    <mergeCell ref="R20:Y20"/>
    <mergeCell ref="Z20:AC20"/>
    <mergeCell ref="AD20:AK20"/>
    <mergeCell ref="AL20:AO20"/>
    <mergeCell ref="CZ20:DC20"/>
    <mergeCell ref="DD20:DP20"/>
    <mergeCell ref="DQ20:EC20"/>
    <mergeCell ref="CR20:CY20"/>
    <mergeCell ref="BO19:BR19"/>
    <mergeCell ref="BS19:CB19"/>
    <mergeCell ref="CD18:CQ18"/>
    <mergeCell ref="CR18:CY18"/>
    <mergeCell ref="CZ18:DC18"/>
    <mergeCell ref="DD18:DP18"/>
    <mergeCell ref="CD19:CQ19"/>
    <mergeCell ref="CR19:CY19"/>
    <mergeCell ref="CZ19:DC19"/>
    <mergeCell ref="DD19:DP19"/>
    <mergeCell ref="DQ18:EC18"/>
    <mergeCell ref="BO18:BR18"/>
    <mergeCell ref="BS18:CB18"/>
    <mergeCell ref="B19:Q19"/>
    <mergeCell ref="R19:Y19"/>
    <mergeCell ref="Z19:AC19"/>
    <mergeCell ref="AD19:AK19"/>
    <mergeCell ref="AL19:AO19"/>
    <mergeCell ref="AP19:BF19"/>
    <mergeCell ref="BG19:BN19"/>
    <mergeCell ref="BG18:BN18"/>
    <mergeCell ref="AP17:BF17"/>
    <mergeCell ref="BG17:BN17"/>
    <mergeCell ref="BO17:BR17"/>
    <mergeCell ref="BS17:CB17"/>
    <mergeCell ref="CD17:CQ17"/>
    <mergeCell ref="B18:Q18"/>
    <mergeCell ref="R18:Y18"/>
    <mergeCell ref="Z18:AC18"/>
    <mergeCell ref="AD18:AK18"/>
    <mergeCell ref="AL18:AO18"/>
    <mergeCell ref="AP18:BF18"/>
    <mergeCell ref="DQ16:EC16"/>
    <mergeCell ref="B17:Q17"/>
    <mergeCell ref="R17:Y17"/>
    <mergeCell ref="Z17:AC17"/>
    <mergeCell ref="AD17:AK17"/>
    <mergeCell ref="AL17:AO17"/>
    <mergeCell ref="CZ17:DC17"/>
    <mergeCell ref="DD17:DP17"/>
    <mergeCell ref="DQ17:EC17"/>
    <mergeCell ref="CR17:CY17"/>
    <mergeCell ref="BO16:BR16"/>
    <mergeCell ref="BS16:CB16"/>
    <mergeCell ref="CD15:CQ15"/>
    <mergeCell ref="CR15:CY15"/>
    <mergeCell ref="CZ15:DC15"/>
    <mergeCell ref="DD15:DP15"/>
    <mergeCell ref="CD16:CQ16"/>
    <mergeCell ref="CR16:CY16"/>
    <mergeCell ref="CZ16:DC16"/>
    <mergeCell ref="DD16:DP16"/>
    <mergeCell ref="DQ15:EC15"/>
    <mergeCell ref="BO15:BR15"/>
    <mergeCell ref="BS15:CB15"/>
    <mergeCell ref="B16:Q16"/>
    <mergeCell ref="R16:Y16"/>
    <mergeCell ref="Z16:AC16"/>
    <mergeCell ref="AD16:AK16"/>
    <mergeCell ref="AL16:AO16"/>
    <mergeCell ref="AP16:BF16"/>
    <mergeCell ref="BG16:BN16"/>
    <mergeCell ref="BG15:BN15"/>
    <mergeCell ref="AP14:BF14"/>
    <mergeCell ref="BG14:BN14"/>
    <mergeCell ref="BO14:BR14"/>
    <mergeCell ref="BS14:CB14"/>
    <mergeCell ref="CD14:CQ14"/>
    <mergeCell ref="B15:Q15"/>
    <mergeCell ref="R15:Y15"/>
    <mergeCell ref="Z15:AC15"/>
    <mergeCell ref="AD15:AK15"/>
    <mergeCell ref="AL15:AO15"/>
    <mergeCell ref="AP15:BF15"/>
    <mergeCell ref="DQ13:EC13"/>
    <mergeCell ref="B14:Q14"/>
    <mergeCell ref="R14:Y14"/>
    <mergeCell ref="Z14:AC14"/>
    <mergeCell ref="AD14:AK14"/>
    <mergeCell ref="AL14:AO14"/>
    <mergeCell ref="CZ14:DC14"/>
    <mergeCell ref="DD14:DP14"/>
    <mergeCell ref="DQ14:EC14"/>
    <mergeCell ref="CR14:CY14"/>
    <mergeCell ref="BO13:BR13"/>
    <mergeCell ref="BS13:CB13"/>
    <mergeCell ref="CD12:CQ12"/>
    <mergeCell ref="CR12:CY12"/>
    <mergeCell ref="CZ12:DC12"/>
    <mergeCell ref="DD12:DP12"/>
    <mergeCell ref="CD13:CQ13"/>
    <mergeCell ref="CR13:CY13"/>
    <mergeCell ref="CZ13:DC13"/>
    <mergeCell ref="DD13:DP13"/>
    <mergeCell ref="DQ12:EC12"/>
    <mergeCell ref="BO12:BR12"/>
    <mergeCell ref="BS12:CB12"/>
    <mergeCell ref="B13:Q13"/>
    <mergeCell ref="R13:Y13"/>
    <mergeCell ref="Z13:AC13"/>
    <mergeCell ref="AD13:AK13"/>
    <mergeCell ref="AL13:AO13"/>
    <mergeCell ref="AP13:BF13"/>
    <mergeCell ref="BG13:BN13"/>
    <mergeCell ref="BG12:BN12"/>
    <mergeCell ref="AP11:BF11"/>
    <mergeCell ref="BG11:BN11"/>
    <mergeCell ref="BO11:BR11"/>
    <mergeCell ref="BS11:CB11"/>
    <mergeCell ref="CD11:CQ11"/>
    <mergeCell ref="B12:Q12"/>
    <mergeCell ref="R12:Y12"/>
    <mergeCell ref="Z12:AC12"/>
    <mergeCell ref="AD12:AK12"/>
    <mergeCell ref="AL12:AO12"/>
    <mergeCell ref="AP12:BF12"/>
    <mergeCell ref="DQ10:EC10"/>
    <mergeCell ref="B11:Q11"/>
    <mergeCell ref="R11:Y11"/>
    <mergeCell ref="Z11:AC11"/>
    <mergeCell ref="AD11:AK11"/>
    <mergeCell ref="AL11:AO11"/>
    <mergeCell ref="CZ11:DC11"/>
    <mergeCell ref="DD11:DP11"/>
    <mergeCell ref="DQ11:EC11"/>
    <mergeCell ref="CR11:CY11"/>
    <mergeCell ref="BO10:BR10"/>
    <mergeCell ref="BS10:CB10"/>
    <mergeCell ref="CD9:CQ9"/>
    <mergeCell ref="CR9:CY9"/>
    <mergeCell ref="CZ9:DC9"/>
    <mergeCell ref="DD9:DP9"/>
    <mergeCell ref="CD10:CQ10"/>
    <mergeCell ref="CR10:CY10"/>
    <mergeCell ref="CZ10:DC10"/>
    <mergeCell ref="DD10:DP10"/>
    <mergeCell ref="DQ9:EC9"/>
    <mergeCell ref="BO9:BR9"/>
    <mergeCell ref="BS9:CB9"/>
    <mergeCell ref="B10:Q10"/>
    <mergeCell ref="R10:Y10"/>
    <mergeCell ref="Z10:AC10"/>
    <mergeCell ref="AD10:AK10"/>
    <mergeCell ref="AL10:AO10"/>
    <mergeCell ref="AP10:BF10"/>
    <mergeCell ref="BG10:BN10"/>
    <mergeCell ref="BG9:BN9"/>
    <mergeCell ref="AP8:BF8"/>
    <mergeCell ref="BG8:BN8"/>
    <mergeCell ref="BO8:BR8"/>
    <mergeCell ref="BS8:CB8"/>
    <mergeCell ref="CD8:CQ8"/>
    <mergeCell ref="B9:Q9"/>
    <mergeCell ref="R9:Y9"/>
    <mergeCell ref="Z9:AC9"/>
    <mergeCell ref="AD9:AK9"/>
    <mergeCell ref="AL9:AO9"/>
    <mergeCell ref="AP9:BF9"/>
    <mergeCell ref="DQ7:EC7"/>
    <mergeCell ref="B8:Q8"/>
    <mergeCell ref="R8:Y8"/>
    <mergeCell ref="Z8:AC8"/>
    <mergeCell ref="AD8:AK8"/>
    <mergeCell ref="AL8:AO8"/>
    <mergeCell ref="CZ8:DC8"/>
    <mergeCell ref="DD8:DP8"/>
    <mergeCell ref="DQ8:EC8"/>
    <mergeCell ref="CR8:CY8"/>
    <mergeCell ref="BO7:BR7"/>
    <mergeCell ref="BS7:CB7"/>
    <mergeCell ref="CD6:CQ6"/>
    <mergeCell ref="CR6:CY6"/>
    <mergeCell ref="CZ6:DC6"/>
    <mergeCell ref="DD6:DP6"/>
    <mergeCell ref="CD7:CQ7"/>
    <mergeCell ref="CR7:CY7"/>
    <mergeCell ref="CZ7:DC7"/>
    <mergeCell ref="DD7:DP7"/>
    <mergeCell ref="DQ6:EC6"/>
    <mergeCell ref="BO6:BR6"/>
    <mergeCell ref="BS6:CB6"/>
    <mergeCell ref="B7:Q7"/>
    <mergeCell ref="R7:Y7"/>
    <mergeCell ref="Z7:AC7"/>
    <mergeCell ref="AD7:AK7"/>
    <mergeCell ref="AL7:AO7"/>
    <mergeCell ref="AP7:BF7"/>
    <mergeCell ref="BG7:BN7"/>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8FD98-39C3-425C-98DF-EDE1BB1698A8}">
  <sheetPr>
    <pageSetUpPr fitToPage="1"/>
  </sheetPr>
  <dimension ref="A1:EA135"/>
  <sheetViews>
    <sheetView zoomScale="65" zoomScaleNormal="65" zoomScaleSheetLayoutView="70" workbookViewId="0"/>
  </sheetViews>
  <sheetFormatPr defaultColWidth="0" defaultRowHeight="13.5" zeroHeight="1" x14ac:dyDescent="0.15"/>
  <cols>
    <col min="1" max="130" width="2.75" style="195" customWidth="1"/>
    <col min="131" max="131" width="1.625" style="195" customWidth="1"/>
    <col min="132" max="16384" width="9" style="195" hidden="1"/>
  </cols>
  <sheetData>
    <row r="1" spans="1:131" ht="11.25" customHeight="1" thickBot="1" x14ac:dyDescent="0.2">
      <c r="A1" s="619"/>
      <c r="B1" s="619"/>
      <c r="C1" s="619"/>
      <c r="D1" s="619"/>
      <c r="E1" s="619"/>
      <c r="F1" s="619"/>
      <c r="G1" s="619"/>
      <c r="H1" s="619"/>
      <c r="I1" s="619"/>
      <c r="J1" s="619"/>
      <c r="K1" s="619"/>
      <c r="L1" s="619"/>
      <c r="M1" s="619"/>
      <c r="N1" s="613"/>
      <c r="O1" s="613"/>
      <c r="P1" s="613"/>
      <c r="Q1" s="613"/>
      <c r="R1" s="613"/>
      <c r="S1" s="613"/>
      <c r="T1" s="613"/>
      <c r="U1" s="613"/>
      <c r="V1" s="613"/>
      <c r="W1" s="613"/>
      <c r="X1" s="613"/>
      <c r="Y1" s="613"/>
      <c r="Z1" s="613"/>
      <c r="AA1" s="613"/>
      <c r="AB1" s="613"/>
      <c r="AC1" s="613"/>
      <c r="AD1" s="613"/>
      <c r="AE1" s="613"/>
      <c r="AF1" s="613"/>
      <c r="AG1" s="613"/>
      <c r="AH1" s="613"/>
      <c r="AI1" s="613"/>
      <c r="AJ1" s="613"/>
      <c r="AK1" s="613"/>
      <c r="AL1" s="613"/>
      <c r="AM1" s="613"/>
      <c r="AN1" s="613"/>
      <c r="AO1" s="613"/>
      <c r="AP1" s="613"/>
      <c r="AQ1" s="613"/>
      <c r="AR1" s="613"/>
      <c r="AS1" s="613"/>
      <c r="AT1" s="613"/>
      <c r="AU1" s="613"/>
      <c r="AV1" s="613"/>
      <c r="AW1" s="613"/>
      <c r="AX1" s="613"/>
      <c r="AY1" s="613"/>
      <c r="AZ1" s="613"/>
      <c r="BA1" s="613"/>
      <c r="BB1" s="613"/>
      <c r="BC1" s="613"/>
      <c r="BD1" s="613"/>
      <c r="BE1" s="613"/>
      <c r="BF1" s="613"/>
      <c r="BG1" s="613"/>
      <c r="BH1" s="613"/>
      <c r="BI1" s="613"/>
      <c r="BJ1" s="613"/>
      <c r="BK1" s="613"/>
      <c r="BL1" s="613"/>
      <c r="BM1" s="613"/>
      <c r="BN1" s="613"/>
      <c r="BO1" s="613"/>
      <c r="BP1" s="613"/>
      <c r="BQ1" s="613"/>
      <c r="BR1" s="613"/>
      <c r="BS1" s="613"/>
      <c r="BT1" s="613"/>
      <c r="BU1" s="613"/>
      <c r="BV1" s="613"/>
      <c r="BW1" s="613"/>
      <c r="BX1" s="613"/>
      <c r="BY1" s="613"/>
      <c r="BZ1" s="613"/>
      <c r="CA1" s="613"/>
      <c r="CB1" s="613"/>
      <c r="CC1" s="613"/>
      <c r="CD1" s="613"/>
      <c r="CE1" s="613"/>
      <c r="CF1" s="613"/>
      <c r="CG1" s="613"/>
      <c r="CH1" s="613"/>
      <c r="CI1" s="613"/>
      <c r="CJ1" s="613"/>
      <c r="CK1" s="613"/>
      <c r="CL1" s="613"/>
      <c r="CM1" s="613"/>
      <c r="CN1" s="613"/>
      <c r="CO1" s="613"/>
      <c r="CP1" s="613"/>
      <c r="CQ1" s="613"/>
      <c r="CR1" s="613"/>
      <c r="CS1" s="613"/>
      <c r="CT1" s="613"/>
      <c r="CU1" s="613"/>
      <c r="CV1" s="613"/>
      <c r="CW1" s="613"/>
      <c r="CX1" s="613"/>
      <c r="CY1" s="613"/>
      <c r="CZ1" s="613"/>
      <c r="DA1" s="613"/>
      <c r="DB1" s="613"/>
      <c r="DC1" s="613"/>
      <c r="DD1" s="613"/>
      <c r="DE1" s="613"/>
      <c r="DF1" s="613"/>
      <c r="DG1" s="613"/>
      <c r="DH1" s="613"/>
      <c r="DI1" s="613"/>
      <c r="DJ1" s="613"/>
      <c r="DK1" s="613"/>
      <c r="DL1" s="613"/>
      <c r="DM1" s="613"/>
      <c r="DN1" s="613"/>
      <c r="DO1" s="613"/>
      <c r="DP1" s="613"/>
      <c r="DQ1" s="618"/>
      <c r="DR1" s="618"/>
      <c r="DS1" s="618"/>
      <c r="DT1" s="618"/>
      <c r="DU1" s="618"/>
      <c r="DV1" s="618"/>
      <c r="DW1" s="618"/>
      <c r="DX1" s="618"/>
      <c r="DY1" s="618"/>
      <c r="DZ1" s="618"/>
      <c r="EA1" s="197"/>
    </row>
    <row r="2" spans="1:131" ht="26.25" customHeight="1" thickBot="1" x14ac:dyDescent="0.2">
      <c r="A2" s="617" t="s">
        <v>305</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c r="AU2" s="617"/>
      <c r="AV2" s="617"/>
      <c r="AW2" s="617"/>
      <c r="AX2" s="617"/>
      <c r="AY2" s="617"/>
      <c r="AZ2" s="617"/>
      <c r="BA2" s="617"/>
      <c r="BB2" s="617"/>
      <c r="BC2" s="617"/>
      <c r="BD2" s="617"/>
      <c r="BE2" s="617"/>
      <c r="BF2" s="617"/>
      <c r="BG2" s="617"/>
      <c r="BH2" s="617"/>
      <c r="BI2" s="617"/>
      <c r="BJ2" s="613"/>
      <c r="BK2" s="613"/>
      <c r="BL2" s="613"/>
      <c r="BM2" s="613"/>
      <c r="BN2" s="613"/>
      <c r="BO2" s="613"/>
      <c r="BP2" s="613"/>
      <c r="BQ2" s="613"/>
      <c r="BR2" s="613"/>
      <c r="BS2" s="613"/>
      <c r="BT2" s="613"/>
      <c r="BU2" s="613"/>
      <c r="BV2" s="613"/>
      <c r="BW2" s="613"/>
      <c r="BX2" s="613"/>
      <c r="BY2" s="613"/>
      <c r="BZ2" s="613"/>
      <c r="CA2" s="613"/>
      <c r="CB2" s="613"/>
      <c r="CC2" s="613"/>
      <c r="CD2" s="613"/>
      <c r="CE2" s="613"/>
      <c r="CF2" s="613"/>
      <c r="CG2" s="613"/>
      <c r="CH2" s="613"/>
      <c r="CI2" s="613"/>
      <c r="CJ2" s="613"/>
      <c r="CK2" s="613"/>
      <c r="CL2" s="613"/>
      <c r="CM2" s="613"/>
      <c r="CN2" s="613"/>
      <c r="CO2" s="613"/>
      <c r="CP2" s="613"/>
      <c r="CQ2" s="613"/>
      <c r="CR2" s="613"/>
      <c r="CS2" s="613"/>
      <c r="CT2" s="613"/>
      <c r="CU2" s="613"/>
      <c r="CV2" s="613"/>
      <c r="CW2" s="613"/>
      <c r="CX2" s="613"/>
      <c r="CY2" s="613"/>
      <c r="CZ2" s="613"/>
      <c r="DA2" s="613"/>
      <c r="DB2" s="613"/>
      <c r="DC2" s="613"/>
      <c r="DD2" s="613"/>
      <c r="DE2" s="613"/>
      <c r="DF2" s="613"/>
      <c r="DG2" s="613"/>
      <c r="DH2" s="613"/>
      <c r="DI2" s="613"/>
      <c r="DJ2" s="616" t="s">
        <v>304</v>
      </c>
      <c r="DK2" s="615"/>
      <c r="DL2" s="615"/>
      <c r="DM2" s="615"/>
      <c r="DN2" s="615"/>
      <c r="DO2" s="614"/>
      <c r="DP2" s="613"/>
      <c r="DQ2" s="616" t="s">
        <v>303</v>
      </c>
      <c r="DR2" s="615"/>
      <c r="DS2" s="615"/>
      <c r="DT2" s="615"/>
      <c r="DU2" s="615"/>
      <c r="DV2" s="615"/>
      <c r="DW2" s="615"/>
      <c r="DX2" s="615"/>
      <c r="DY2" s="615"/>
      <c r="DZ2" s="614"/>
      <c r="EA2" s="197"/>
    </row>
    <row r="3" spans="1:131" ht="11.25" customHeight="1" x14ac:dyDescent="0.15">
      <c r="A3" s="613"/>
      <c r="B3" s="613"/>
      <c r="C3" s="613"/>
      <c r="D3" s="613"/>
      <c r="E3" s="613"/>
      <c r="F3" s="613"/>
      <c r="G3" s="613"/>
      <c r="H3" s="613"/>
      <c r="I3" s="613"/>
      <c r="J3" s="613"/>
      <c r="K3" s="613"/>
      <c r="L3" s="613"/>
      <c r="M3" s="613"/>
      <c r="N3" s="613"/>
      <c r="O3" s="613"/>
      <c r="P3" s="613"/>
      <c r="Q3" s="613"/>
      <c r="R3" s="613"/>
      <c r="S3" s="613"/>
      <c r="T3" s="613"/>
      <c r="U3" s="613"/>
      <c r="V3" s="613"/>
      <c r="W3" s="613"/>
      <c r="X3" s="613"/>
      <c r="Y3" s="613"/>
      <c r="Z3" s="613"/>
      <c r="AA3" s="613"/>
      <c r="AB3" s="613"/>
      <c r="AC3" s="613"/>
      <c r="AD3" s="613"/>
      <c r="AE3" s="613"/>
      <c r="AF3" s="613"/>
      <c r="AG3" s="613"/>
      <c r="AH3" s="613"/>
      <c r="AI3" s="613"/>
      <c r="AJ3" s="613"/>
      <c r="AK3" s="613"/>
      <c r="AL3" s="613"/>
      <c r="AM3" s="613"/>
      <c r="AN3" s="613"/>
      <c r="AO3" s="613"/>
      <c r="AP3" s="613"/>
      <c r="AQ3" s="613"/>
      <c r="AR3" s="613"/>
      <c r="AS3" s="613"/>
      <c r="AT3" s="613"/>
      <c r="AU3" s="613"/>
      <c r="AV3" s="613"/>
      <c r="AW3" s="613"/>
      <c r="AX3" s="613"/>
      <c r="AY3" s="613"/>
      <c r="AZ3" s="613"/>
      <c r="BA3" s="613"/>
      <c r="BB3" s="613"/>
      <c r="BC3" s="613"/>
      <c r="BD3" s="613"/>
      <c r="BE3" s="613"/>
      <c r="BF3" s="613"/>
      <c r="BG3" s="613"/>
      <c r="BH3" s="613"/>
      <c r="BI3" s="613"/>
      <c r="BJ3" s="613"/>
      <c r="BK3" s="613"/>
      <c r="BL3" s="613"/>
      <c r="BM3" s="613"/>
      <c r="BN3" s="613"/>
      <c r="BO3" s="613"/>
      <c r="BP3" s="613"/>
      <c r="BQ3" s="613"/>
      <c r="BR3" s="613"/>
      <c r="BS3" s="613"/>
      <c r="BT3" s="613"/>
      <c r="BU3" s="613"/>
      <c r="BV3" s="613"/>
      <c r="BW3" s="613"/>
      <c r="BX3" s="613"/>
      <c r="BY3" s="613"/>
      <c r="BZ3" s="613"/>
      <c r="CA3" s="613"/>
      <c r="CB3" s="613"/>
      <c r="CC3" s="613"/>
      <c r="CD3" s="613"/>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197"/>
    </row>
    <row r="4" spans="1:131" s="562" customFormat="1" ht="26.25" customHeight="1" thickBot="1" x14ac:dyDescent="0.2">
      <c r="A4" s="561" t="s">
        <v>302</v>
      </c>
      <c r="B4" s="561"/>
      <c r="C4" s="561"/>
      <c r="D4" s="561"/>
      <c r="E4" s="561"/>
      <c r="F4" s="561"/>
      <c r="G4" s="561"/>
      <c r="H4" s="561"/>
      <c r="I4" s="561"/>
      <c r="J4" s="561"/>
      <c r="K4" s="561"/>
      <c r="L4" s="561"/>
      <c r="M4" s="561"/>
      <c r="N4" s="561"/>
      <c r="O4" s="561"/>
      <c r="P4" s="561"/>
      <c r="Q4" s="561"/>
      <c r="R4" s="561"/>
      <c r="S4" s="561"/>
      <c r="T4" s="561"/>
      <c r="U4" s="561"/>
      <c r="V4" s="561"/>
      <c r="W4" s="561"/>
      <c r="X4" s="561"/>
      <c r="Y4" s="561"/>
      <c r="Z4" s="561"/>
      <c r="AA4" s="561"/>
      <c r="AB4" s="561"/>
      <c r="AC4" s="561"/>
      <c r="AD4" s="561"/>
      <c r="AE4" s="561"/>
      <c r="AF4" s="561"/>
      <c r="AG4" s="561"/>
      <c r="AH4" s="561"/>
      <c r="AI4" s="561"/>
      <c r="AJ4" s="561"/>
      <c r="AK4" s="561"/>
      <c r="AL4" s="561"/>
      <c r="AM4" s="561"/>
      <c r="AN4" s="561"/>
      <c r="AO4" s="561"/>
      <c r="AP4" s="561"/>
      <c r="AQ4" s="561"/>
      <c r="AR4" s="561"/>
      <c r="AS4" s="561"/>
      <c r="AT4" s="561"/>
      <c r="AU4" s="561"/>
      <c r="AV4" s="561"/>
      <c r="AW4" s="561"/>
      <c r="AX4" s="561"/>
      <c r="AY4" s="561"/>
      <c r="AZ4" s="276"/>
      <c r="BA4" s="276"/>
      <c r="BB4" s="276"/>
      <c r="BC4" s="276"/>
      <c r="BD4" s="276"/>
      <c r="BE4" s="198"/>
      <c r="BF4" s="198"/>
      <c r="BG4" s="198"/>
      <c r="BH4" s="198"/>
      <c r="BI4" s="198"/>
      <c r="BJ4" s="198"/>
      <c r="BK4" s="198"/>
      <c r="BL4" s="198"/>
      <c r="BM4" s="198"/>
      <c r="BN4" s="198"/>
      <c r="BO4" s="198"/>
      <c r="BP4" s="198"/>
      <c r="BQ4" s="230" t="s">
        <v>301</v>
      </c>
      <c r="BR4" s="230"/>
      <c r="BS4" s="230"/>
      <c r="BT4" s="230"/>
      <c r="BU4" s="230"/>
      <c r="BV4" s="230"/>
      <c r="BW4" s="230"/>
      <c r="BX4" s="230"/>
      <c r="BY4" s="230"/>
      <c r="BZ4" s="230"/>
      <c r="CA4" s="230"/>
      <c r="CB4" s="230"/>
      <c r="CC4" s="230"/>
      <c r="CD4" s="230"/>
      <c r="CE4" s="230"/>
      <c r="CF4" s="230"/>
      <c r="CG4" s="230"/>
      <c r="CH4" s="230"/>
      <c r="CI4" s="230"/>
      <c r="CJ4" s="230"/>
      <c r="CK4" s="230"/>
      <c r="CL4" s="230"/>
      <c r="CM4" s="230"/>
      <c r="CN4" s="230"/>
      <c r="CO4" s="230"/>
      <c r="CP4" s="230"/>
      <c r="CQ4" s="230"/>
      <c r="CR4" s="230"/>
      <c r="CS4" s="230"/>
      <c r="CT4" s="230"/>
      <c r="CU4" s="230"/>
      <c r="CV4" s="230"/>
      <c r="CW4" s="230"/>
      <c r="CX4" s="230"/>
      <c r="CY4" s="230"/>
      <c r="CZ4" s="230"/>
      <c r="DA4" s="230"/>
      <c r="DB4" s="230"/>
      <c r="DC4" s="230"/>
      <c r="DD4" s="230"/>
      <c r="DE4" s="230"/>
      <c r="DF4" s="230"/>
      <c r="DG4" s="230"/>
      <c r="DH4" s="230"/>
      <c r="DI4" s="230"/>
      <c r="DJ4" s="230"/>
      <c r="DK4" s="230"/>
      <c r="DL4" s="230"/>
      <c r="DM4" s="230"/>
      <c r="DN4" s="230"/>
      <c r="DO4" s="230"/>
      <c r="DP4" s="230"/>
      <c r="DQ4" s="230"/>
      <c r="DR4" s="230"/>
      <c r="DS4" s="230"/>
      <c r="DT4" s="230"/>
      <c r="DU4" s="230"/>
      <c r="DV4" s="230"/>
      <c r="DW4" s="230"/>
      <c r="DX4" s="230"/>
      <c r="DY4" s="230"/>
      <c r="DZ4" s="230"/>
      <c r="EA4" s="210"/>
    </row>
    <row r="5" spans="1:131" s="562" customFormat="1" ht="26.25" customHeight="1" x14ac:dyDescent="0.15">
      <c r="A5" s="509" t="s">
        <v>280</v>
      </c>
      <c r="B5" s="505"/>
      <c r="C5" s="505"/>
      <c r="D5" s="505"/>
      <c r="E5" s="505"/>
      <c r="F5" s="505"/>
      <c r="G5" s="505"/>
      <c r="H5" s="505"/>
      <c r="I5" s="505"/>
      <c r="J5" s="505"/>
      <c r="K5" s="505"/>
      <c r="L5" s="505"/>
      <c r="M5" s="505"/>
      <c r="N5" s="505"/>
      <c r="O5" s="505"/>
      <c r="P5" s="504"/>
      <c r="Q5" s="502" t="s">
        <v>300</v>
      </c>
      <c r="R5" s="501"/>
      <c r="S5" s="501"/>
      <c r="T5" s="501"/>
      <c r="U5" s="503"/>
      <c r="V5" s="502" t="s">
        <v>299</v>
      </c>
      <c r="W5" s="501"/>
      <c r="X5" s="501"/>
      <c r="Y5" s="501"/>
      <c r="Z5" s="503"/>
      <c r="AA5" s="502" t="s">
        <v>298</v>
      </c>
      <c r="AB5" s="501"/>
      <c r="AC5" s="501"/>
      <c r="AD5" s="501"/>
      <c r="AE5" s="501"/>
      <c r="AF5" s="612" t="s">
        <v>297</v>
      </c>
      <c r="AG5" s="501"/>
      <c r="AH5" s="501"/>
      <c r="AI5" s="501"/>
      <c r="AJ5" s="500"/>
      <c r="AK5" s="501" t="s">
        <v>296</v>
      </c>
      <c r="AL5" s="501"/>
      <c r="AM5" s="501"/>
      <c r="AN5" s="501"/>
      <c r="AO5" s="503"/>
      <c r="AP5" s="502" t="s">
        <v>295</v>
      </c>
      <c r="AQ5" s="501"/>
      <c r="AR5" s="501"/>
      <c r="AS5" s="501"/>
      <c r="AT5" s="503"/>
      <c r="AU5" s="502" t="s">
        <v>265</v>
      </c>
      <c r="AV5" s="501"/>
      <c r="AW5" s="501"/>
      <c r="AX5" s="501"/>
      <c r="AY5" s="500"/>
      <c r="AZ5" s="276"/>
      <c r="BA5" s="276"/>
      <c r="BB5" s="276"/>
      <c r="BC5" s="276"/>
      <c r="BD5" s="276"/>
      <c r="BE5" s="198"/>
      <c r="BF5" s="198"/>
      <c r="BG5" s="198"/>
      <c r="BH5" s="198"/>
      <c r="BI5" s="198"/>
      <c r="BJ5" s="198"/>
      <c r="BK5" s="198"/>
      <c r="BL5" s="198"/>
      <c r="BM5" s="198"/>
      <c r="BN5" s="198"/>
      <c r="BO5" s="198"/>
      <c r="BP5" s="198"/>
      <c r="BQ5" s="509" t="s">
        <v>294</v>
      </c>
      <c r="BR5" s="505"/>
      <c r="BS5" s="505"/>
      <c r="BT5" s="505"/>
      <c r="BU5" s="505"/>
      <c r="BV5" s="505"/>
      <c r="BW5" s="505"/>
      <c r="BX5" s="505"/>
      <c r="BY5" s="505"/>
      <c r="BZ5" s="505"/>
      <c r="CA5" s="505"/>
      <c r="CB5" s="505"/>
      <c r="CC5" s="505"/>
      <c r="CD5" s="505"/>
      <c r="CE5" s="505"/>
      <c r="CF5" s="505"/>
      <c r="CG5" s="504"/>
      <c r="CH5" s="502" t="s">
        <v>293</v>
      </c>
      <c r="CI5" s="501"/>
      <c r="CJ5" s="501"/>
      <c r="CK5" s="501"/>
      <c r="CL5" s="503"/>
      <c r="CM5" s="502" t="s">
        <v>292</v>
      </c>
      <c r="CN5" s="501"/>
      <c r="CO5" s="501"/>
      <c r="CP5" s="501"/>
      <c r="CQ5" s="503"/>
      <c r="CR5" s="502" t="s">
        <v>291</v>
      </c>
      <c r="CS5" s="501"/>
      <c r="CT5" s="501"/>
      <c r="CU5" s="501"/>
      <c r="CV5" s="503"/>
      <c r="CW5" s="502" t="s">
        <v>290</v>
      </c>
      <c r="CX5" s="501"/>
      <c r="CY5" s="501"/>
      <c r="CZ5" s="501"/>
      <c r="DA5" s="503"/>
      <c r="DB5" s="502" t="s">
        <v>289</v>
      </c>
      <c r="DC5" s="501"/>
      <c r="DD5" s="501"/>
      <c r="DE5" s="501"/>
      <c r="DF5" s="503"/>
      <c r="DG5" s="611" t="s">
        <v>288</v>
      </c>
      <c r="DH5" s="610"/>
      <c r="DI5" s="610"/>
      <c r="DJ5" s="610"/>
      <c r="DK5" s="609"/>
      <c r="DL5" s="611" t="s">
        <v>287</v>
      </c>
      <c r="DM5" s="610"/>
      <c r="DN5" s="610"/>
      <c r="DO5" s="610"/>
      <c r="DP5" s="609"/>
      <c r="DQ5" s="502" t="s">
        <v>286</v>
      </c>
      <c r="DR5" s="501"/>
      <c r="DS5" s="501"/>
      <c r="DT5" s="501"/>
      <c r="DU5" s="503"/>
      <c r="DV5" s="502" t="s">
        <v>265</v>
      </c>
      <c r="DW5" s="501"/>
      <c r="DX5" s="501"/>
      <c r="DY5" s="501"/>
      <c r="DZ5" s="500"/>
      <c r="EA5" s="210"/>
    </row>
    <row r="6" spans="1:131" s="562" customFormat="1" ht="26.25" customHeight="1" thickBot="1" x14ac:dyDescent="0.2">
      <c r="A6" s="499"/>
      <c r="B6" s="494"/>
      <c r="C6" s="494"/>
      <c r="D6" s="494"/>
      <c r="E6" s="494"/>
      <c r="F6" s="494"/>
      <c r="G6" s="494"/>
      <c r="H6" s="494"/>
      <c r="I6" s="494"/>
      <c r="J6" s="494"/>
      <c r="K6" s="494"/>
      <c r="L6" s="494"/>
      <c r="M6" s="494"/>
      <c r="N6" s="494"/>
      <c r="O6" s="494"/>
      <c r="P6" s="493"/>
      <c r="Q6" s="491"/>
      <c r="R6" s="490"/>
      <c r="S6" s="490"/>
      <c r="T6" s="490"/>
      <c r="U6" s="492"/>
      <c r="V6" s="491"/>
      <c r="W6" s="490"/>
      <c r="X6" s="490"/>
      <c r="Y6" s="490"/>
      <c r="Z6" s="492"/>
      <c r="AA6" s="491"/>
      <c r="AB6" s="490"/>
      <c r="AC6" s="490"/>
      <c r="AD6" s="490"/>
      <c r="AE6" s="490"/>
      <c r="AF6" s="608"/>
      <c r="AG6" s="490"/>
      <c r="AH6" s="490"/>
      <c r="AI6" s="490"/>
      <c r="AJ6" s="489"/>
      <c r="AK6" s="490"/>
      <c r="AL6" s="490"/>
      <c r="AM6" s="490"/>
      <c r="AN6" s="490"/>
      <c r="AO6" s="492"/>
      <c r="AP6" s="491"/>
      <c r="AQ6" s="490"/>
      <c r="AR6" s="490"/>
      <c r="AS6" s="490"/>
      <c r="AT6" s="492"/>
      <c r="AU6" s="491"/>
      <c r="AV6" s="490"/>
      <c r="AW6" s="490"/>
      <c r="AX6" s="490"/>
      <c r="AY6" s="489"/>
      <c r="AZ6" s="276"/>
      <c r="BA6" s="276"/>
      <c r="BB6" s="276"/>
      <c r="BC6" s="276"/>
      <c r="BD6" s="276"/>
      <c r="BE6" s="198"/>
      <c r="BF6" s="198"/>
      <c r="BG6" s="198"/>
      <c r="BH6" s="198"/>
      <c r="BI6" s="198"/>
      <c r="BJ6" s="198"/>
      <c r="BK6" s="198"/>
      <c r="BL6" s="198"/>
      <c r="BM6" s="198"/>
      <c r="BN6" s="198"/>
      <c r="BO6" s="198"/>
      <c r="BP6" s="198"/>
      <c r="BQ6" s="499"/>
      <c r="BR6" s="494"/>
      <c r="BS6" s="494"/>
      <c r="BT6" s="494"/>
      <c r="BU6" s="494"/>
      <c r="BV6" s="494"/>
      <c r="BW6" s="494"/>
      <c r="BX6" s="494"/>
      <c r="BY6" s="494"/>
      <c r="BZ6" s="494"/>
      <c r="CA6" s="494"/>
      <c r="CB6" s="494"/>
      <c r="CC6" s="494"/>
      <c r="CD6" s="494"/>
      <c r="CE6" s="494"/>
      <c r="CF6" s="494"/>
      <c r="CG6" s="493"/>
      <c r="CH6" s="491"/>
      <c r="CI6" s="490"/>
      <c r="CJ6" s="490"/>
      <c r="CK6" s="490"/>
      <c r="CL6" s="492"/>
      <c r="CM6" s="491"/>
      <c r="CN6" s="490"/>
      <c r="CO6" s="490"/>
      <c r="CP6" s="490"/>
      <c r="CQ6" s="492"/>
      <c r="CR6" s="491"/>
      <c r="CS6" s="490"/>
      <c r="CT6" s="490"/>
      <c r="CU6" s="490"/>
      <c r="CV6" s="492"/>
      <c r="CW6" s="491"/>
      <c r="CX6" s="490"/>
      <c r="CY6" s="490"/>
      <c r="CZ6" s="490"/>
      <c r="DA6" s="492"/>
      <c r="DB6" s="491"/>
      <c r="DC6" s="490"/>
      <c r="DD6" s="490"/>
      <c r="DE6" s="490"/>
      <c r="DF6" s="492"/>
      <c r="DG6" s="607"/>
      <c r="DH6" s="606"/>
      <c r="DI6" s="606"/>
      <c r="DJ6" s="606"/>
      <c r="DK6" s="605"/>
      <c r="DL6" s="607"/>
      <c r="DM6" s="606"/>
      <c r="DN6" s="606"/>
      <c r="DO6" s="606"/>
      <c r="DP6" s="605"/>
      <c r="DQ6" s="491"/>
      <c r="DR6" s="490"/>
      <c r="DS6" s="490"/>
      <c r="DT6" s="490"/>
      <c r="DU6" s="492"/>
      <c r="DV6" s="491"/>
      <c r="DW6" s="490"/>
      <c r="DX6" s="490"/>
      <c r="DY6" s="490"/>
      <c r="DZ6" s="489"/>
      <c r="EA6" s="210"/>
    </row>
    <row r="7" spans="1:131" s="562" customFormat="1" ht="26.25" customHeight="1" thickTop="1" x14ac:dyDescent="0.15">
      <c r="A7" s="488">
        <v>1</v>
      </c>
      <c r="B7" s="556" t="s">
        <v>285</v>
      </c>
      <c r="C7" s="555"/>
      <c r="D7" s="555"/>
      <c r="E7" s="555"/>
      <c r="F7" s="555"/>
      <c r="G7" s="555"/>
      <c r="H7" s="555"/>
      <c r="I7" s="555"/>
      <c r="J7" s="555"/>
      <c r="K7" s="555"/>
      <c r="L7" s="555"/>
      <c r="M7" s="555"/>
      <c r="N7" s="555"/>
      <c r="O7" s="555"/>
      <c r="P7" s="554"/>
      <c r="Q7" s="604">
        <v>9347</v>
      </c>
      <c r="R7" s="603"/>
      <c r="S7" s="603"/>
      <c r="T7" s="603"/>
      <c r="U7" s="603"/>
      <c r="V7" s="603">
        <v>8911</v>
      </c>
      <c r="W7" s="603"/>
      <c r="X7" s="603"/>
      <c r="Y7" s="603"/>
      <c r="Z7" s="603"/>
      <c r="AA7" s="603">
        <v>436</v>
      </c>
      <c r="AB7" s="603"/>
      <c r="AC7" s="603"/>
      <c r="AD7" s="603"/>
      <c r="AE7" s="602"/>
      <c r="AF7" s="601">
        <v>424</v>
      </c>
      <c r="AG7" s="600"/>
      <c r="AH7" s="600"/>
      <c r="AI7" s="600"/>
      <c r="AJ7" s="599"/>
      <c r="AK7" s="598">
        <v>1250</v>
      </c>
      <c r="AL7" s="597"/>
      <c r="AM7" s="597"/>
      <c r="AN7" s="597"/>
      <c r="AO7" s="597"/>
      <c r="AP7" s="597">
        <v>5433</v>
      </c>
      <c r="AQ7" s="597"/>
      <c r="AR7" s="597"/>
      <c r="AS7" s="597"/>
      <c r="AT7" s="597"/>
      <c r="AU7" s="596"/>
      <c r="AV7" s="596"/>
      <c r="AW7" s="596"/>
      <c r="AX7" s="596"/>
      <c r="AY7" s="595"/>
      <c r="AZ7" s="276"/>
      <c r="BA7" s="276"/>
      <c r="BB7" s="276"/>
      <c r="BC7" s="276"/>
      <c r="BD7" s="276"/>
      <c r="BE7" s="198"/>
      <c r="BF7" s="198"/>
      <c r="BG7" s="198"/>
      <c r="BH7" s="198"/>
      <c r="BI7" s="198"/>
      <c r="BJ7" s="198"/>
      <c r="BK7" s="198"/>
      <c r="BL7" s="198"/>
      <c r="BM7" s="198"/>
      <c r="BN7" s="198"/>
      <c r="BO7" s="198"/>
      <c r="BP7" s="198"/>
      <c r="BQ7" s="488">
        <v>1</v>
      </c>
      <c r="BR7" s="594"/>
      <c r="BS7" s="589"/>
      <c r="BT7" s="588"/>
      <c r="BU7" s="588"/>
      <c r="BV7" s="588"/>
      <c r="BW7" s="588"/>
      <c r="BX7" s="588"/>
      <c r="BY7" s="588"/>
      <c r="BZ7" s="588"/>
      <c r="CA7" s="588"/>
      <c r="CB7" s="588"/>
      <c r="CC7" s="588"/>
      <c r="CD7" s="588"/>
      <c r="CE7" s="588"/>
      <c r="CF7" s="588"/>
      <c r="CG7" s="593"/>
      <c r="CH7" s="592"/>
      <c r="CI7" s="591"/>
      <c r="CJ7" s="591"/>
      <c r="CK7" s="591"/>
      <c r="CL7" s="590"/>
      <c r="CM7" s="592"/>
      <c r="CN7" s="591"/>
      <c r="CO7" s="591"/>
      <c r="CP7" s="591"/>
      <c r="CQ7" s="590"/>
      <c r="CR7" s="592"/>
      <c r="CS7" s="591"/>
      <c r="CT7" s="591"/>
      <c r="CU7" s="591"/>
      <c r="CV7" s="590"/>
      <c r="CW7" s="592"/>
      <c r="CX7" s="591"/>
      <c r="CY7" s="591"/>
      <c r="CZ7" s="591"/>
      <c r="DA7" s="590"/>
      <c r="DB7" s="592"/>
      <c r="DC7" s="591"/>
      <c r="DD7" s="591"/>
      <c r="DE7" s="591"/>
      <c r="DF7" s="590"/>
      <c r="DG7" s="592"/>
      <c r="DH7" s="591"/>
      <c r="DI7" s="591"/>
      <c r="DJ7" s="591"/>
      <c r="DK7" s="590"/>
      <c r="DL7" s="592"/>
      <c r="DM7" s="591"/>
      <c r="DN7" s="591"/>
      <c r="DO7" s="591"/>
      <c r="DP7" s="590"/>
      <c r="DQ7" s="592"/>
      <c r="DR7" s="591"/>
      <c r="DS7" s="591"/>
      <c r="DT7" s="591"/>
      <c r="DU7" s="590"/>
      <c r="DV7" s="589"/>
      <c r="DW7" s="588"/>
      <c r="DX7" s="588"/>
      <c r="DY7" s="588"/>
      <c r="DZ7" s="587"/>
      <c r="EA7" s="210"/>
    </row>
    <row r="8" spans="1:131" s="562" customFormat="1" ht="26.25" customHeight="1" x14ac:dyDescent="0.15">
      <c r="A8" s="455">
        <v>2</v>
      </c>
      <c r="B8" s="538"/>
      <c r="C8" s="537"/>
      <c r="D8" s="537"/>
      <c r="E8" s="537"/>
      <c r="F8" s="537"/>
      <c r="G8" s="537"/>
      <c r="H8" s="537"/>
      <c r="I8" s="537"/>
      <c r="J8" s="537"/>
      <c r="K8" s="537"/>
      <c r="L8" s="537"/>
      <c r="M8" s="537"/>
      <c r="N8" s="537"/>
      <c r="O8" s="537"/>
      <c r="P8" s="536"/>
      <c r="Q8" s="542"/>
      <c r="R8" s="541"/>
      <c r="S8" s="541"/>
      <c r="T8" s="541"/>
      <c r="U8" s="541"/>
      <c r="V8" s="541"/>
      <c r="W8" s="541"/>
      <c r="X8" s="541"/>
      <c r="Y8" s="541"/>
      <c r="Z8" s="541"/>
      <c r="AA8" s="541"/>
      <c r="AB8" s="541"/>
      <c r="AC8" s="541"/>
      <c r="AD8" s="541"/>
      <c r="AE8" s="540"/>
      <c r="AF8" s="533"/>
      <c r="AG8" s="532"/>
      <c r="AH8" s="532"/>
      <c r="AI8" s="532"/>
      <c r="AJ8" s="531"/>
      <c r="AK8" s="586"/>
      <c r="AL8" s="585"/>
      <c r="AM8" s="585"/>
      <c r="AN8" s="585"/>
      <c r="AO8" s="585"/>
      <c r="AP8" s="585"/>
      <c r="AQ8" s="585"/>
      <c r="AR8" s="585"/>
      <c r="AS8" s="585"/>
      <c r="AT8" s="585"/>
      <c r="AU8" s="584"/>
      <c r="AV8" s="584"/>
      <c r="AW8" s="584"/>
      <c r="AX8" s="584"/>
      <c r="AY8" s="583"/>
      <c r="AZ8" s="276"/>
      <c r="BA8" s="276"/>
      <c r="BB8" s="276"/>
      <c r="BC8" s="276"/>
      <c r="BD8" s="276"/>
      <c r="BE8" s="198"/>
      <c r="BF8" s="198"/>
      <c r="BG8" s="198"/>
      <c r="BH8" s="198"/>
      <c r="BI8" s="198"/>
      <c r="BJ8" s="198"/>
      <c r="BK8" s="198"/>
      <c r="BL8" s="198"/>
      <c r="BM8" s="198"/>
      <c r="BN8" s="198"/>
      <c r="BO8" s="198"/>
      <c r="BP8" s="198"/>
      <c r="BQ8" s="455">
        <v>2</v>
      </c>
      <c r="BR8" s="517"/>
      <c r="BS8" s="512"/>
      <c r="BT8" s="511"/>
      <c r="BU8" s="511"/>
      <c r="BV8" s="511"/>
      <c r="BW8" s="511"/>
      <c r="BX8" s="511"/>
      <c r="BY8" s="511"/>
      <c r="BZ8" s="511"/>
      <c r="CA8" s="511"/>
      <c r="CB8" s="511"/>
      <c r="CC8" s="511"/>
      <c r="CD8" s="511"/>
      <c r="CE8" s="511"/>
      <c r="CF8" s="511"/>
      <c r="CG8" s="516"/>
      <c r="CH8" s="515"/>
      <c r="CI8" s="514"/>
      <c r="CJ8" s="514"/>
      <c r="CK8" s="514"/>
      <c r="CL8" s="513"/>
      <c r="CM8" s="515"/>
      <c r="CN8" s="514"/>
      <c r="CO8" s="514"/>
      <c r="CP8" s="514"/>
      <c r="CQ8" s="513"/>
      <c r="CR8" s="515"/>
      <c r="CS8" s="514"/>
      <c r="CT8" s="514"/>
      <c r="CU8" s="514"/>
      <c r="CV8" s="513"/>
      <c r="CW8" s="515"/>
      <c r="CX8" s="514"/>
      <c r="CY8" s="514"/>
      <c r="CZ8" s="514"/>
      <c r="DA8" s="513"/>
      <c r="DB8" s="515"/>
      <c r="DC8" s="514"/>
      <c r="DD8" s="514"/>
      <c r="DE8" s="514"/>
      <c r="DF8" s="513"/>
      <c r="DG8" s="515"/>
      <c r="DH8" s="514"/>
      <c r="DI8" s="514"/>
      <c r="DJ8" s="514"/>
      <c r="DK8" s="513"/>
      <c r="DL8" s="515"/>
      <c r="DM8" s="514"/>
      <c r="DN8" s="514"/>
      <c r="DO8" s="514"/>
      <c r="DP8" s="513"/>
      <c r="DQ8" s="515"/>
      <c r="DR8" s="514"/>
      <c r="DS8" s="514"/>
      <c r="DT8" s="514"/>
      <c r="DU8" s="513"/>
      <c r="DV8" s="512"/>
      <c r="DW8" s="511"/>
      <c r="DX8" s="511"/>
      <c r="DY8" s="511"/>
      <c r="DZ8" s="510"/>
      <c r="EA8" s="210"/>
    </row>
    <row r="9" spans="1:131" s="562" customFormat="1" ht="26.25" customHeight="1" x14ac:dyDescent="0.15">
      <c r="A9" s="455">
        <v>3</v>
      </c>
      <c r="B9" s="538"/>
      <c r="C9" s="537"/>
      <c r="D9" s="537"/>
      <c r="E9" s="537"/>
      <c r="F9" s="537"/>
      <c r="G9" s="537"/>
      <c r="H9" s="537"/>
      <c r="I9" s="537"/>
      <c r="J9" s="537"/>
      <c r="K9" s="537"/>
      <c r="L9" s="537"/>
      <c r="M9" s="537"/>
      <c r="N9" s="537"/>
      <c r="O9" s="537"/>
      <c r="P9" s="536"/>
      <c r="Q9" s="542"/>
      <c r="R9" s="541"/>
      <c r="S9" s="541"/>
      <c r="T9" s="541"/>
      <c r="U9" s="541"/>
      <c r="V9" s="541"/>
      <c r="W9" s="541"/>
      <c r="X9" s="541"/>
      <c r="Y9" s="541"/>
      <c r="Z9" s="541"/>
      <c r="AA9" s="541"/>
      <c r="AB9" s="541"/>
      <c r="AC9" s="541"/>
      <c r="AD9" s="541"/>
      <c r="AE9" s="540"/>
      <c r="AF9" s="533"/>
      <c r="AG9" s="532"/>
      <c r="AH9" s="532"/>
      <c r="AI9" s="532"/>
      <c r="AJ9" s="531"/>
      <c r="AK9" s="586"/>
      <c r="AL9" s="585"/>
      <c r="AM9" s="585"/>
      <c r="AN9" s="585"/>
      <c r="AO9" s="585"/>
      <c r="AP9" s="585"/>
      <c r="AQ9" s="585"/>
      <c r="AR9" s="585"/>
      <c r="AS9" s="585"/>
      <c r="AT9" s="585"/>
      <c r="AU9" s="584"/>
      <c r="AV9" s="584"/>
      <c r="AW9" s="584"/>
      <c r="AX9" s="584"/>
      <c r="AY9" s="583"/>
      <c r="AZ9" s="276"/>
      <c r="BA9" s="276"/>
      <c r="BB9" s="276"/>
      <c r="BC9" s="276"/>
      <c r="BD9" s="276"/>
      <c r="BE9" s="198"/>
      <c r="BF9" s="198"/>
      <c r="BG9" s="198"/>
      <c r="BH9" s="198"/>
      <c r="BI9" s="198"/>
      <c r="BJ9" s="198"/>
      <c r="BK9" s="198"/>
      <c r="BL9" s="198"/>
      <c r="BM9" s="198"/>
      <c r="BN9" s="198"/>
      <c r="BO9" s="198"/>
      <c r="BP9" s="198"/>
      <c r="BQ9" s="455">
        <v>3</v>
      </c>
      <c r="BR9" s="517"/>
      <c r="BS9" s="512"/>
      <c r="BT9" s="511"/>
      <c r="BU9" s="511"/>
      <c r="BV9" s="511"/>
      <c r="BW9" s="511"/>
      <c r="BX9" s="511"/>
      <c r="BY9" s="511"/>
      <c r="BZ9" s="511"/>
      <c r="CA9" s="511"/>
      <c r="CB9" s="511"/>
      <c r="CC9" s="511"/>
      <c r="CD9" s="511"/>
      <c r="CE9" s="511"/>
      <c r="CF9" s="511"/>
      <c r="CG9" s="516"/>
      <c r="CH9" s="515"/>
      <c r="CI9" s="514"/>
      <c r="CJ9" s="514"/>
      <c r="CK9" s="514"/>
      <c r="CL9" s="513"/>
      <c r="CM9" s="515"/>
      <c r="CN9" s="514"/>
      <c r="CO9" s="514"/>
      <c r="CP9" s="514"/>
      <c r="CQ9" s="513"/>
      <c r="CR9" s="515"/>
      <c r="CS9" s="514"/>
      <c r="CT9" s="514"/>
      <c r="CU9" s="514"/>
      <c r="CV9" s="513"/>
      <c r="CW9" s="515"/>
      <c r="CX9" s="514"/>
      <c r="CY9" s="514"/>
      <c r="CZ9" s="514"/>
      <c r="DA9" s="513"/>
      <c r="DB9" s="515"/>
      <c r="DC9" s="514"/>
      <c r="DD9" s="514"/>
      <c r="DE9" s="514"/>
      <c r="DF9" s="513"/>
      <c r="DG9" s="515"/>
      <c r="DH9" s="514"/>
      <c r="DI9" s="514"/>
      <c r="DJ9" s="514"/>
      <c r="DK9" s="513"/>
      <c r="DL9" s="515"/>
      <c r="DM9" s="514"/>
      <c r="DN9" s="514"/>
      <c r="DO9" s="514"/>
      <c r="DP9" s="513"/>
      <c r="DQ9" s="515"/>
      <c r="DR9" s="514"/>
      <c r="DS9" s="514"/>
      <c r="DT9" s="514"/>
      <c r="DU9" s="513"/>
      <c r="DV9" s="512"/>
      <c r="DW9" s="511"/>
      <c r="DX9" s="511"/>
      <c r="DY9" s="511"/>
      <c r="DZ9" s="510"/>
      <c r="EA9" s="210"/>
    </row>
    <row r="10" spans="1:131" s="562" customFormat="1" ht="26.25" customHeight="1" x14ac:dyDescent="0.15">
      <c r="A10" s="455">
        <v>4</v>
      </c>
      <c r="B10" s="538"/>
      <c r="C10" s="537"/>
      <c r="D10" s="537"/>
      <c r="E10" s="537"/>
      <c r="F10" s="537"/>
      <c r="G10" s="537"/>
      <c r="H10" s="537"/>
      <c r="I10" s="537"/>
      <c r="J10" s="537"/>
      <c r="K10" s="537"/>
      <c r="L10" s="537"/>
      <c r="M10" s="537"/>
      <c r="N10" s="537"/>
      <c r="O10" s="537"/>
      <c r="P10" s="536"/>
      <c r="Q10" s="542"/>
      <c r="R10" s="541"/>
      <c r="S10" s="541"/>
      <c r="T10" s="541"/>
      <c r="U10" s="541"/>
      <c r="V10" s="541"/>
      <c r="W10" s="541"/>
      <c r="X10" s="541"/>
      <c r="Y10" s="541"/>
      <c r="Z10" s="541"/>
      <c r="AA10" s="541"/>
      <c r="AB10" s="541"/>
      <c r="AC10" s="541"/>
      <c r="AD10" s="541"/>
      <c r="AE10" s="540"/>
      <c r="AF10" s="533"/>
      <c r="AG10" s="532"/>
      <c r="AH10" s="532"/>
      <c r="AI10" s="532"/>
      <c r="AJ10" s="531"/>
      <c r="AK10" s="586"/>
      <c r="AL10" s="585"/>
      <c r="AM10" s="585"/>
      <c r="AN10" s="585"/>
      <c r="AO10" s="585"/>
      <c r="AP10" s="585"/>
      <c r="AQ10" s="585"/>
      <c r="AR10" s="585"/>
      <c r="AS10" s="585"/>
      <c r="AT10" s="585"/>
      <c r="AU10" s="584"/>
      <c r="AV10" s="584"/>
      <c r="AW10" s="584"/>
      <c r="AX10" s="584"/>
      <c r="AY10" s="583"/>
      <c r="AZ10" s="276"/>
      <c r="BA10" s="276"/>
      <c r="BB10" s="276"/>
      <c r="BC10" s="276"/>
      <c r="BD10" s="276"/>
      <c r="BE10" s="198"/>
      <c r="BF10" s="198"/>
      <c r="BG10" s="198"/>
      <c r="BH10" s="198"/>
      <c r="BI10" s="198"/>
      <c r="BJ10" s="198"/>
      <c r="BK10" s="198"/>
      <c r="BL10" s="198"/>
      <c r="BM10" s="198"/>
      <c r="BN10" s="198"/>
      <c r="BO10" s="198"/>
      <c r="BP10" s="198"/>
      <c r="BQ10" s="455">
        <v>4</v>
      </c>
      <c r="BR10" s="517"/>
      <c r="BS10" s="512"/>
      <c r="BT10" s="511"/>
      <c r="BU10" s="511"/>
      <c r="BV10" s="511"/>
      <c r="BW10" s="511"/>
      <c r="BX10" s="511"/>
      <c r="BY10" s="511"/>
      <c r="BZ10" s="511"/>
      <c r="CA10" s="511"/>
      <c r="CB10" s="511"/>
      <c r="CC10" s="511"/>
      <c r="CD10" s="511"/>
      <c r="CE10" s="511"/>
      <c r="CF10" s="511"/>
      <c r="CG10" s="516"/>
      <c r="CH10" s="515"/>
      <c r="CI10" s="514"/>
      <c r="CJ10" s="514"/>
      <c r="CK10" s="514"/>
      <c r="CL10" s="513"/>
      <c r="CM10" s="515"/>
      <c r="CN10" s="514"/>
      <c r="CO10" s="514"/>
      <c r="CP10" s="514"/>
      <c r="CQ10" s="513"/>
      <c r="CR10" s="515"/>
      <c r="CS10" s="514"/>
      <c r="CT10" s="514"/>
      <c r="CU10" s="514"/>
      <c r="CV10" s="513"/>
      <c r="CW10" s="515"/>
      <c r="CX10" s="514"/>
      <c r="CY10" s="514"/>
      <c r="CZ10" s="514"/>
      <c r="DA10" s="513"/>
      <c r="DB10" s="515"/>
      <c r="DC10" s="514"/>
      <c r="DD10" s="514"/>
      <c r="DE10" s="514"/>
      <c r="DF10" s="513"/>
      <c r="DG10" s="515"/>
      <c r="DH10" s="514"/>
      <c r="DI10" s="514"/>
      <c r="DJ10" s="514"/>
      <c r="DK10" s="513"/>
      <c r="DL10" s="515"/>
      <c r="DM10" s="514"/>
      <c r="DN10" s="514"/>
      <c r="DO10" s="514"/>
      <c r="DP10" s="513"/>
      <c r="DQ10" s="515"/>
      <c r="DR10" s="514"/>
      <c r="DS10" s="514"/>
      <c r="DT10" s="514"/>
      <c r="DU10" s="513"/>
      <c r="DV10" s="512"/>
      <c r="DW10" s="511"/>
      <c r="DX10" s="511"/>
      <c r="DY10" s="511"/>
      <c r="DZ10" s="510"/>
      <c r="EA10" s="210"/>
    </row>
    <row r="11" spans="1:131" s="562" customFormat="1" ht="26.25" customHeight="1" x14ac:dyDescent="0.15">
      <c r="A11" s="455">
        <v>5</v>
      </c>
      <c r="B11" s="538"/>
      <c r="C11" s="537"/>
      <c r="D11" s="537"/>
      <c r="E11" s="537"/>
      <c r="F11" s="537"/>
      <c r="G11" s="537"/>
      <c r="H11" s="537"/>
      <c r="I11" s="537"/>
      <c r="J11" s="537"/>
      <c r="K11" s="537"/>
      <c r="L11" s="537"/>
      <c r="M11" s="537"/>
      <c r="N11" s="537"/>
      <c r="O11" s="537"/>
      <c r="P11" s="536"/>
      <c r="Q11" s="542"/>
      <c r="R11" s="541"/>
      <c r="S11" s="541"/>
      <c r="T11" s="541"/>
      <c r="U11" s="541"/>
      <c r="V11" s="541"/>
      <c r="W11" s="541"/>
      <c r="X11" s="541"/>
      <c r="Y11" s="541"/>
      <c r="Z11" s="541"/>
      <c r="AA11" s="541"/>
      <c r="AB11" s="541"/>
      <c r="AC11" s="541"/>
      <c r="AD11" s="541"/>
      <c r="AE11" s="540"/>
      <c r="AF11" s="533"/>
      <c r="AG11" s="532"/>
      <c r="AH11" s="532"/>
      <c r="AI11" s="532"/>
      <c r="AJ11" s="531"/>
      <c r="AK11" s="586"/>
      <c r="AL11" s="585"/>
      <c r="AM11" s="585"/>
      <c r="AN11" s="585"/>
      <c r="AO11" s="585"/>
      <c r="AP11" s="585"/>
      <c r="AQ11" s="585"/>
      <c r="AR11" s="585"/>
      <c r="AS11" s="585"/>
      <c r="AT11" s="585"/>
      <c r="AU11" s="584"/>
      <c r="AV11" s="584"/>
      <c r="AW11" s="584"/>
      <c r="AX11" s="584"/>
      <c r="AY11" s="583"/>
      <c r="AZ11" s="276"/>
      <c r="BA11" s="276"/>
      <c r="BB11" s="276"/>
      <c r="BC11" s="276"/>
      <c r="BD11" s="276"/>
      <c r="BE11" s="198"/>
      <c r="BF11" s="198"/>
      <c r="BG11" s="198"/>
      <c r="BH11" s="198"/>
      <c r="BI11" s="198"/>
      <c r="BJ11" s="198"/>
      <c r="BK11" s="198"/>
      <c r="BL11" s="198"/>
      <c r="BM11" s="198"/>
      <c r="BN11" s="198"/>
      <c r="BO11" s="198"/>
      <c r="BP11" s="198"/>
      <c r="BQ11" s="455">
        <v>5</v>
      </c>
      <c r="BR11" s="517"/>
      <c r="BS11" s="512"/>
      <c r="BT11" s="511"/>
      <c r="BU11" s="511"/>
      <c r="BV11" s="511"/>
      <c r="BW11" s="511"/>
      <c r="BX11" s="511"/>
      <c r="BY11" s="511"/>
      <c r="BZ11" s="511"/>
      <c r="CA11" s="511"/>
      <c r="CB11" s="511"/>
      <c r="CC11" s="511"/>
      <c r="CD11" s="511"/>
      <c r="CE11" s="511"/>
      <c r="CF11" s="511"/>
      <c r="CG11" s="516"/>
      <c r="CH11" s="515"/>
      <c r="CI11" s="514"/>
      <c r="CJ11" s="514"/>
      <c r="CK11" s="514"/>
      <c r="CL11" s="513"/>
      <c r="CM11" s="515"/>
      <c r="CN11" s="514"/>
      <c r="CO11" s="514"/>
      <c r="CP11" s="514"/>
      <c r="CQ11" s="513"/>
      <c r="CR11" s="515"/>
      <c r="CS11" s="514"/>
      <c r="CT11" s="514"/>
      <c r="CU11" s="514"/>
      <c r="CV11" s="513"/>
      <c r="CW11" s="515"/>
      <c r="CX11" s="514"/>
      <c r="CY11" s="514"/>
      <c r="CZ11" s="514"/>
      <c r="DA11" s="513"/>
      <c r="DB11" s="515"/>
      <c r="DC11" s="514"/>
      <c r="DD11" s="514"/>
      <c r="DE11" s="514"/>
      <c r="DF11" s="513"/>
      <c r="DG11" s="515"/>
      <c r="DH11" s="514"/>
      <c r="DI11" s="514"/>
      <c r="DJ11" s="514"/>
      <c r="DK11" s="513"/>
      <c r="DL11" s="515"/>
      <c r="DM11" s="514"/>
      <c r="DN11" s="514"/>
      <c r="DO11" s="514"/>
      <c r="DP11" s="513"/>
      <c r="DQ11" s="515"/>
      <c r="DR11" s="514"/>
      <c r="DS11" s="514"/>
      <c r="DT11" s="514"/>
      <c r="DU11" s="513"/>
      <c r="DV11" s="512"/>
      <c r="DW11" s="511"/>
      <c r="DX11" s="511"/>
      <c r="DY11" s="511"/>
      <c r="DZ11" s="510"/>
      <c r="EA11" s="210"/>
    </row>
    <row r="12" spans="1:131" s="562" customFormat="1" ht="26.25" customHeight="1" x14ac:dyDescent="0.15">
      <c r="A12" s="455">
        <v>6</v>
      </c>
      <c r="B12" s="538"/>
      <c r="C12" s="537"/>
      <c r="D12" s="537"/>
      <c r="E12" s="537"/>
      <c r="F12" s="537"/>
      <c r="G12" s="537"/>
      <c r="H12" s="537"/>
      <c r="I12" s="537"/>
      <c r="J12" s="537"/>
      <c r="K12" s="537"/>
      <c r="L12" s="537"/>
      <c r="M12" s="537"/>
      <c r="N12" s="537"/>
      <c r="O12" s="537"/>
      <c r="P12" s="536"/>
      <c r="Q12" s="542"/>
      <c r="R12" s="541"/>
      <c r="S12" s="541"/>
      <c r="T12" s="541"/>
      <c r="U12" s="541"/>
      <c r="V12" s="541"/>
      <c r="W12" s="541"/>
      <c r="X12" s="541"/>
      <c r="Y12" s="541"/>
      <c r="Z12" s="541"/>
      <c r="AA12" s="541"/>
      <c r="AB12" s="541"/>
      <c r="AC12" s="541"/>
      <c r="AD12" s="541"/>
      <c r="AE12" s="540"/>
      <c r="AF12" s="533"/>
      <c r="AG12" s="532"/>
      <c r="AH12" s="532"/>
      <c r="AI12" s="532"/>
      <c r="AJ12" s="531"/>
      <c r="AK12" s="586"/>
      <c r="AL12" s="585"/>
      <c r="AM12" s="585"/>
      <c r="AN12" s="585"/>
      <c r="AO12" s="585"/>
      <c r="AP12" s="585"/>
      <c r="AQ12" s="585"/>
      <c r="AR12" s="585"/>
      <c r="AS12" s="585"/>
      <c r="AT12" s="585"/>
      <c r="AU12" s="584"/>
      <c r="AV12" s="584"/>
      <c r="AW12" s="584"/>
      <c r="AX12" s="584"/>
      <c r="AY12" s="583"/>
      <c r="AZ12" s="276"/>
      <c r="BA12" s="276"/>
      <c r="BB12" s="276"/>
      <c r="BC12" s="276"/>
      <c r="BD12" s="276"/>
      <c r="BE12" s="198"/>
      <c r="BF12" s="198"/>
      <c r="BG12" s="198"/>
      <c r="BH12" s="198"/>
      <c r="BI12" s="198"/>
      <c r="BJ12" s="198"/>
      <c r="BK12" s="198"/>
      <c r="BL12" s="198"/>
      <c r="BM12" s="198"/>
      <c r="BN12" s="198"/>
      <c r="BO12" s="198"/>
      <c r="BP12" s="198"/>
      <c r="BQ12" s="455">
        <v>6</v>
      </c>
      <c r="BR12" s="517"/>
      <c r="BS12" s="512"/>
      <c r="BT12" s="511"/>
      <c r="BU12" s="511"/>
      <c r="BV12" s="511"/>
      <c r="BW12" s="511"/>
      <c r="BX12" s="511"/>
      <c r="BY12" s="511"/>
      <c r="BZ12" s="511"/>
      <c r="CA12" s="511"/>
      <c r="CB12" s="511"/>
      <c r="CC12" s="511"/>
      <c r="CD12" s="511"/>
      <c r="CE12" s="511"/>
      <c r="CF12" s="511"/>
      <c r="CG12" s="516"/>
      <c r="CH12" s="515"/>
      <c r="CI12" s="514"/>
      <c r="CJ12" s="514"/>
      <c r="CK12" s="514"/>
      <c r="CL12" s="513"/>
      <c r="CM12" s="515"/>
      <c r="CN12" s="514"/>
      <c r="CO12" s="514"/>
      <c r="CP12" s="514"/>
      <c r="CQ12" s="513"/>
      <c r="CR12" s="515"/>
      <c r="CS12" s="514"/>
      <c r="CT12" s="514"/>
      <c r="CU12" s="514"/>
      <c r="CV12" s="513"/>
      <c r="CW12" s="515"/>
      <c r="CX12" s="514"/>
      <c r="CY12" s="514"/>
      <c r="CZ12" s="514"/>
      <c r="DA12" s="513"/>
      <c r="DB12" s="515"/>
      <c r="DC12" s="514"/>
      <c r="DD12" s="514"/>
      <c r="DE12" s="514"/>
      <c r="DF12" s="513"/>
      <c r="DG12" s="515"/>
      <c r="DH12" s="514"/>
      <c r="DI12" s="514"/>
      <c r="DJ12" s="514"/>
      <c r="DK12" s="513"/>
      <c r="DL12" s="515"/>
      <c r="DM12" s="514"/>
      <c r="DN12" s="514"/>
      <c r="DO12" s="514"/>
      <c r="DP12" s="513"/>
      <c r="DQ12" s="515"/>
      <c r="DR12" s="514"/>
      <c r="DS12" s="514"/>
      <c r="DT12" s="514"/>
      <c r="DU12" s="513"/>
      <c r="DV12" s="512"/>
      <c r="DW12" s="511"/>
      <c r="DX12" s="511"/>
      <c r="DY12" s="511"/>
      <c r="DZ12" s="510"/>
      <c r="EA12" s="210"/>
    </row>
    <row r="13" spans="1:131" s="562" customFormat="1" ht="26.25" customHeight="1" x14ac:dyDescent="0.15">
      <c r="A13" s="455">
        <v>7</v>
      </c>
      <c r="B13" s="538"/>
      <c r="C13" s="537"/>
      <c r="D13" s="537"/>
      <c r="E13" s="537"/>
      <c r="F13" s="537"/>
      <c r="G13" s="537"/>
      <c r="H13" s="537"/>
      <c r="I13" s="537"/>
      <c r="J13" s="537"/>
      <c r="K13" s="537"/>
      <c r="L13" s="537"/>
      <c r="M13" s="537"/>
      <c r="N13" s="537"/>
      <c r="O13" s="537"/>
      <c r="P13" s="536"/>
      <c r="Q13" s="542"/>
      <c r="R13" s="541"/>
      <c r="S13" s="541"/>
      <c r="T13" s="541"/>
      <c r="U13" s="541"/>
      <c r="V13" s="541"/>
      <c r="W13" s="541"/>
      <c r="X13" s="541"/>
      <c r="Y13" s="541"/>
      <c r="Z13" s="541"/>
      <c r="AA13" s="541"/>
      <c r="AB13" s="541"/>
      <c r="AC13" s="541"/>
      <c r="AD13" s="541"/>
      <c r="AE13" s="540"/>
      <c r="AF13" s="533"/>
      <c r="AG13" s="532"/>
      <c r="AH13" s="532"/>
      <c r="AI13" s="532"/>
      <c r="AJ13" s="531"/>
      <c r="AK13" s="586"/>
      <c r="AL13" s="585"/>
      <c r="AM13" s="585"/>
      <c r="AN13" s="585"/>
      <c r="AO13" s="585"/>
      <c r="AP13" s="585"/>
      <c r="AQ13" s="585"/>
      <c r="AR13" s="585"/>
      <c r="AS13" s="585"/>
      <c r="AT13" s="585"/>
      <c r="AU13" s="584"/>
      <c r="AV13" s="584"/>
      <c r="AW13" s="584"/>
      <c r="AX13" s="584"/>
      <c r="AY13" s="583"/>
      <c r="AZ13" s="276"/>
      <c r="BA13" s="276"/>
      <c r="BB13" s="276"/>
      <c r="BC13" s="276"/>
      <c r="BD13" s="276"/>
      <c r="BE13" s="198"/>
      <c r="BF13" s="198"/>
      <c r="BG13" s="198"/>
      <c r="BH13" s="198"/>
      <c r="BI13" s="198"/>
      <c r="BJ13" s="198"/>
      <c r="BK13" s="198"/>
      <c r="BL13" s="198"/>
      <c r="BM13" s="198"/>
      <c r="BN13" s="198"/>
      <c r="BO13" s="198"/>
      <c r="BP13" s="198"/>
      <c r="BQ13" s="455">
        <v>7</v>
      </c>
      <c r="BR13" s="517"/>
      <c r="BS13" s="512"/>
      <c r="BT13" s="511"/>
      <c r="BU13" s="511"/>
      <c r="BV13" s="511"/>
      <c r="BW13" s="511"/>
      <c r="BX13" s="511"/>
      <c r="BY13" s="511"/>
      <c r="BZ13" s="511"/>
      <c r="CA13" s="511"/>
      <c r="CB13" s="511"/>
      <c r="CC13" s="511"/>
      <c r="CD13" s="511"/>
      <c r="CE13" s="511"/>
      <c r="CF13" s="511"/>
      <c r="CG13" s="516"/>
      <c r="CH13" s="515"/>
      <c r="CI13" s="514"/>
      <c r="CJ13" s="514"/>
      <c r="CK13" s="514"/>
      <c r="CL13" s="513"/>
      <c r="CM13" s="515"/>
      <c r="CN13" s="514"/>
      <c r="CO13" s="514"/>
      <c r="CP13" s="514"/>
      <c r="CQ13" s="513"/>
      <c r="CR13" s="515"/>
      <c r="CS13" s="514"/>
      <c r="CT13" s="514"/>
      <c r="CU13" s="514"/>
      <c r="CV13" s="513"/>
      <c r="CW13" s="515"/>
      <c r="CX13" s="514"/>
      <c r="CY13" s="514"/>
      <c r="CZ13" s="514"/>
      <c r="DA13" s="513"/>
      <c r="DB13" s="515"/>
      <c r="DC13" s="514"/>
      <c r="DD13" s="514"/>
      <c r="DE13" s="514"/>
      <c r="DF13" s="513"/>
      <c r="DG13" s="515"/>
      <c r="DH13" s="514"/>
      <c r="DI13" s="514"/>
      <c r="DJ13" s="514"/>
      <c r="DK13" s="513"/>
      <c r="DL13" s="515"/>
      <c r="DM13" s="514"/>
      <c r="DN13" s="514"/>
      <c r="DO13" s="514"/>
      <c r="DP13" s="513"/>
      <c r="DQ13" s="515"/>
      <c r="DR13" s="514"/>
      <c r="DS13" s="514"/>
      <c r="DT13" s="514"/>
      <c r="DU13" s="513"/>
      <c r="DV13" s="512"/>
      <c r="DW13" s="511"/>
      <c r="DX13" s="511"/>
      <c r="DY13" s="511"/>
      <c r="DZ13" s="510"/>
      <c r="EA13" s="210"/>
    </row>
    <row r="14" spans="1:131" s="562" customFormat="1" ht="26.25" customHeight="1" x14ac:dyDescent="0.15">
      <c r="A14" s="455">
        <v>8</v>
      </c>
      <c r="B14" s="538"/>
      <c r="C14" s="537"/>
      <c r="D14" s="537"/>
      <c r="E14" s="537"/>
      <c r="F14" s="537"/>
      <c r="G14" s="537"/>
      <c r="H14" s="537"/>
      <c r="I14" s="537"/>
      <c r="J14" s="537"/>
      <c r="K14" s="537"/>
      <c r="L14" s="537"/>
      <c r="M14" s="537"/>
      <c r="N14" s="537"/>
      <c r="O14" s="537"/>
      <c r="P14" s="536"/>
      <c r="Q14" s="542"/>
      <c r="R14" s="541"/>
      <c r="S14" s="541"/>
      <c r="T14" s="541"/>
      <c r="U14" s="541"/>
      <c r="V14" s="541"/>
      <c r="W14" s="541"/>
      <c r="X14" s="541"/>
      <c r="Y14" s="541"/>
      <c r="Z14" s="541"/>
      <c r="AA14" s="541"/>
      <c r="AB14" s="541"/>
      <c r="AC14" s="541"/>
      <c r="AD14" s="541"/>
      <c r="AE14" s="540"/>
      <c r="AF14" s="533"/>
      <c r="AG14" s="532"/>
      <c r="AH14" s="532"/>
      <c r="AI14" s="532"/>
      <c r="AJ14" s="531"/>
      <c r="AK14" s="586"/>
      <c r="AL14" s="585"/>
      <c r="AM14" s="585"/>
      <c r="AN14" s="585"/>
      <c r="AO14" s="585"/>
      <c r="AP14" s="585"/>
      <c r="AQ14" s="585"/>
      <c r="AR14" s="585"/>
      <c r="AS14" s="585"/>
      <c r="AT14" s="585"/>
      <c r="AU14" s="584"/>
      <c r="AV14" s="584"/>
      <c r="AW14" s="584"/>
      <c r="AX14" s="584"/>
      <c r="AY14" s="583"/>
      <c r="AZ14" s="276"/>
      <c r="BA14" s="276"/>
      <c r="BB14" s="276"/>
      <c r="BC14" s="276"/>
      <c r="BD14" s="276"/>
      <c r="BE14" s="198"/>
      <c r="BF14" s="198"/>
      <c r="BG14" s="198"/>
      <c r="BH14" s="198"/>
      <c r="BI14" s="198"/>
      <c r="BJ14" s="198"/>
      <c r="BK14" s="198"/>
      <c r="BL14" s="198"/>
      <c r="BM14" s="198"/>
      <c r="BN14" s="198"/>
      <c r="BO14" s="198"/>
      <c r="BP14" s="198"/>
      <c r="BQ14" s="455">
        <v>8</v>
      </c>
      <c r="BR14" s="517"/>
      <c r="BS14" s="512"/>
      <c r="BT14" s="511"/>
      <c r="BU14" s="511"/>
      <c r="BV14" s="511"/>
      <c r="BW14" s="511"/>
      <c r="BX14" s="511"/>
      <c r="BY14" s="511"/>
      <c r="BZ14" s="511"/>
      <c r="CA14" s="511"/>
      <c r="CB14" s="511"/>
      <c r="CC14" s="511"/>
      <c r="CD14" s="511"/>
      <c r="CE14" s="511"/>
      <c r="CF14" s="511"/>
      <c r="CG14" s="516"/>
      <c r="CH14" s="515"/>
      <c r="CI14" s="514"/>
      <c r="CJ14" s="514"/>
      <c r="CK14" s="514"/>
      <c r="CL14" s="513"/>
      <c r="CM14" s="515"/>
      <c r="CN14" s="514"/>
      <c r="CO14" s="514"/>
      <c r="CP14" s="514"/>
      <c r="CQ14" s="513"/>
      <c r="CR14" s="515"/>
      <c r="CS14" s="514"/>
      <c r="CT14" s="514"/>
      <c r="CU14" s="514"/>
      <c r="CV14" s="513"/>
      <c r="CW14" s="515"/>
      <c r="CX14" s="514"/>
      <c r="CY14" s="514"/>
      <c r="CZ14" s="514"/>
      <c r="DA14" s="513"/>
      <c r="DB14" s="515"/>
      <c r="DC14" s="514"/>
      <c r="DD14" s="514"/>
      <c r="DE14" s="514"/>
      <c r="DF14" s="513"/>
      <c r="DG14" s="515"/>
      <c r="DH14" s="514"/>
      <c r="DI14" s="514"/>
      <c r="DJ14" s="514"/>
      <c r="DK14" s="513"/>
      <c r="DL14" s="515"/>
      <c r="DM14" s="514"/>
      <c r="DN14" s="514"/>
      <c r="DO14" s="514"/>
      <c r="DP14" s="513"/>
      <c r="DQ14" s="515"/>
      <c r="DR14" s="514"/>
      <c r="DS14" s="514"/>
      <c r="DT14" s="514"/>
      <c r="DU14" s="513"/>
      <c r="DV14" s="512"/>
      <c r="DW14" s="511"/>
      <c r="DX14" s="511"/>
      <c r="DY14" s="511"/>
      <c r="DZ14" s="510"/>
      <c r="EA14" s="210"/>
    </row>
    <row r="15" spans="1:131" s="562" customFormat="1" ht="26.25" customHeight="1" x14ac:dyDescent="0.15">
      <c r="A15" s="455">
        <v>9</v>
      </c>
      <c r="B15" s="538"/>
      <c r="C15" s="537"/>
      <c r="D15" s="537"/>
      <c r="E15" s="537"/>
      <c r="F15" s="537"/>
      <c r="G15" s="537"/>
      <c r="H15" s="537"/>
      <c r="I15" s="537"/>
      <c r="J15" s="537"/>
      <c r="K15" s="537"/>
      <c r="L15" s="537"/>
      <c r="M15" s="537"/>
      <c r="N15" s="537"/>
      <c r="O15" s="537"/>
      <c r="P15" s="536"/>
      <c r="Q15" s="542"/>
      <c r="R15" s="541"/>
      <c r="S15" s="541"/>
      <c r="T15" s="541"/>
      <c r="U15" s="541"/>
      <c r="V15" s="541"/>
      <c r="W15" s="541"/>
      <c r="X15" s="541"/>
      <c r="Y15" s="541"/>
      <c r="Z15" s="541"/>
      <c r="AA15" s="541"/>
      <c r="AB15" s="541"/>
      <c r="AC15" s="541"/>
      <c r="AD15" s="541"/>
      <c r="AE15" s="540"/>
      <c r="AF15" s="533"/>
      <c r="AG15" s="532"/>
      <c r="AH15" s="532"/>
      <c r="AI15" s="532"/>
      <c r="AJ15" s="531"/>
      <c r="AK15" s="586"/>
      <c r="AL15" s="585"/>
      <c r="AM15" s="585"/>
      <c r="AN15" s="585"/>
      <c r="AO15" s="585"/>
      <c r="AP15" s="585"/>
      <c r="AQ15" s="585"/>
      <c r="AR15" s="585"/>
      <c r="AS15" s="585"/>
      <c r="AT15" s="585"/>
      <c r="AU15" s="584"/>
      <c r="AV15" s="584"/>
      <c r="AW15" s="584"/>
      <c r="AX15" s="584"/>
      <c r="AY15" s="583"/>
      <c r="AZ15" s="276"/>
      <c r="BA15" s="276"/>
      <c r="BB15" s="276"/>
      <c r="BC15" s="276"/>
      <c r="BD15" s="276"/>
      <c r="BE15" s="198"/>
      <c r="BF15" s="198"/>
      <c r="BG15" s="198"/>
      <c r="BH15" s="198"/>
      <c r="BI15" s="198"/>
      <c r="BJ15" s="198"/>
      <c r="BK15" s="198"/>
      <c r="BL15" s="198"/>
      <c r="BM15" s="198"/>
      <c r="BN15" s="198"/>
      <c r="BO15" s="198"/>
      <c r="BP15" s="198"/>
      <c r="BQ15" s="455">
        <v>9</v>
      </c>
      <c r="BR15" s="517"/>
      <c r="BS15" s="512"/>
      <c r="BT15" s="511"/>
      <c r="BU15" s="511"/>
      <c r="BV15" s="511"/>
      <c r="BW15" s="511"/>
      <c r="BX15" s="511"/>
      <c r="BY15" s="511"/>
      <c r="BZ15" s="511"/>
      <c r="CA15" s="511"/>
      <c r="CB15" s="511"/>
      <c r="CC15" s="511"/>
      <c r="CD15" s="511"/>
      <c r="CE15" s="511"/>
      <c r="CF15" s="511"/>
      <c r="CG15" s="516"/>
      <c r="CH15" s="515"/>
      <c r="CI15" s="514"/>
      <c r="CJ15" s="514"/>
      <c r="CK15" s="514"/>
      <c r="CL15" s="513"/>
      <c r="CM15" s="515"/>
      <c r="CN15" s="514"/>
      <c r="CO15" s="514"/>
      <c r="CP15" s="514"/>
      <c r="CQ15" s="513"/>
      <c r="CR15" s="515"/>
      <c r="CS15" s="514"/>
      <c r="CT15" s="514"/>
      <c r="CU15" s="514"/>
      <c r="CV15" s="513"/>
      <c r="CW15" s="515"/>
      <c r="CX15" s="514"/>
      <c r="CY15" s="514"/>
      <c r="CZ15" s="514"/>
      <c r="DA15" s="513"/>
      <c r="DB15" s="515"/>
      <c r="DC15" s="514"/>
      <c r="DD15" s="514"/>
      <c r="DE15" s="514"/>
      <c r="DF15" s="513"/>
      <c r="DG15" s="515"/>
      <c r="DH15" s="514"/>
      <c r="DI15" s="514"/>
      <c r="DJ15" s="514"/>
      <c r="DK15" s="513"/>
      <c r="DL15" s="515"/>
      <c r="DM15" s="514"/>
      <c r="DN15" s="514"/>
      <c r="DO15" s="514"/>
      <c r="DP15" s="513"/>
      <c r="DQ15" s="515"/>
      <c r="DR15" s="514"/>
      <c r="DS15" s="514"/>
      <c r="DT15" s="514"/>
      <c r="DU15" s="513"/>
      <c r="DV15" s="512"/>
      <c r="DW15" s="511"/>
      <c r="DX15" s="511"/>
      <c r="DY15" s="511"/>
      <c r="DZ15" s="510"/>
      <c r="EA15" s="210"/>
    </row>
    <row r="16" spans="1:131" s="562" customFormat="1" ht="26.25" customHeight="1" x14ac:dyDescent="0.15">
      <c r="A16" s="455">
        <v>10</v>
      </c>
      <c r="B16" s="538"/>
      <c r="C16" s="537"/>
      <c r="D16" s="537"/>
      <c r="E16" s="537"/>
      <c r="F16" s="537"/>
      <c r="G16" s="537"/>
      <c r="H16" s="537"/>
      <c r="I16" s="537"/>
      <c r="J16" s="537"/>
      <c r="K16" s="537"/>
      <c r="L16" s="537"/>
      <c r="M16" s="537"/>
      <c r="N16" s="537"/>
      <c r="O16" s="537"/>
      <c r="P16" s="536"/>
      <c r="Q16" s="542"/>
      <c r="R16" s="541"/>
      <c r="S16" s="541"/>
      <c r="T16" s="541"/>
      <c r="U16" s="541"/>
      <c r="V16" s="541"/>
      <c r="W16" s="541"/>
      <c r="X16" s="541"/>
      <c r="Y16" s="541"/>
      <c r="Z16" s="541"/>
      <c r="AA16" s="541"/>
      <c r="AB16" s="541"/>
      <c r="AC16" s="541"/>
      <c r="AD16" s="541"/>
      <c r="AE16" s="540"/>
      <c r="AF16" s="533"/>
      <c r="AG16" s="532"/>
      <c r="AH16" s="532"/>
      <c r="AI16" s="532"/>
      <c r="AJ16" s="531"/>
      <c r="AK16" s="586"/>
      <c r="AL16" s="585"/>
      <c r="AM16" s="585"/>
      <c r="AN16" s="585"/>
      <c r="AO16" s="585"/>
      <c r="AP16" s="585"/>
      <c r="AQ16" s="585"/>
      <c r="AR16" s="585"/>
      <c r="AS16" s="585"/>
      <c r="AT16" s="585"/>
      <c r="AU16" s="584"/>
      <c r="AV16" s="584"/>
      <c r="AW16" s="584"/>
      <c r="AX16" s="584"/>
      <c r="AY16" s="583"/>
      <c r="AZ16" s="276"/>
      <c r="BA16" s="276"/>
      <c r="BB16" s="276"/>
      <c r="BC16" s="276"/>
      <c r="BD16" s="276"/>
      <c r="BE16" s="198"/>
      <c r="BF16" s="198"/>
      <c r="BG16" s="198"/>
      <c r="BH16" s="198"/>
      <c r="BI16" s="198"/>
      <c r="BJ16" s="198"/>
      <c r="BK16" s="198"/>
      <c r="BL16" s="198"/>
      <c r="BM16" s="198"/>
      <c r="BN16" s="198"/>
      <c r="BO16" s="198"/>
      <c r="BP16" s="198"/>
      <c r="BQ16" s="455">
        <v>10</v>
      </c>
      <c r="BR16" s="517"/>
      <c r="BS16" s="512"/>
      <c r="BT16" s="511"/>
      <c r="BU16" s="511"/>
      <c r="BV16" s="511"/>
      <c r="BW16" s="511"/>
      <c r="BX16" s="511"/>
      <c r="BY16" s="511"/>
      <c r="BZ16" s="511"/>
      <c r="CA16" s="511"/>
      <c r="CB16" s="511"/>
      <c r="CC16" s="511"/>
      <c r="CD16" s="511"/>
      <c r="CE16" s="511"/>
      <c r="CF16" s="511"/>
      <c r="CG16" s="516"/>
      <c r="CH16" s="515"/>
      <c r="CI16" s="514"/>
      <c r="CJ16" s="514"/>
      <c r="CK16" s="514"/>
      <c r="CL16" s="513"/>
      <c r="CM16" s="515"/>
      <c r="CN16" s="514"/>
      <c r="CO16" s="514"/>
      <c r="CP16" s="514"/>
      <c r="CQ16" s="513"/>
      <c r="CR16" s="515"/>
      <c r="CS16" s="514"/>
      <c r="CT16" s="514"/>
      <c r="CU16" s="514"/>
      <c r="CV16" s="513"/>
      <c r="CW16" s="515"/>
      <c r="CX16" s="514"/>
      <c r="CY16" s="514"/>
      <c r="CZ16" s="514"/>
      <c r="DA16" s="513"/>
      <c r="DB16" s="515"/>
      <c r="DC16" s="514"/>
      <c r="DD16" s="514"/>
      <c r="DE16" s="514"/>
      <c r="DF16" s="513"/>
      <c r="DG16" s="515"/>
      <c r="DH16" s="514"/>
      <c r="DI16" s="514"/>
      <c r="DJ16" s="514"/>
      <c r="DK16" s="513"/>
      <c r="DL16" s="515"/>
      <c r="DM16" s="514"/>
      <c r="DN16" s="514"/>
      <c r="DO16" s="514"/>
      <c r="DP16" s="513"/>
      <c r="DQ16" s="515"/>
      <c r="DR16" s="514"/>
      <c r="DS16" s="514"/>
      <c r="DT16" s="514"/>
      <c r="DU16" s="513"/>
      <c r="DV16" s="512"/>
      <c r="DW16" s="511"/>
      <c r="DX16" s="511"/>
      <c r="DY16" s="511"/>
      <c r="DZ16" s="510"/>
      <c r="EA16" s="210"/>
    </row>
    <row r="17" spans="1:131" s="562" customFormat="1" ht="26.25" customHeight="1" x14ac:dyDescent="0.15">
      <c r="A17" s="455">
        <v>11</v>
      </c>
      <c r="B17" s="538"/>
      <c r="C17" s="537"/>
      <c r="D17" s="537"/>
      <c r="E17" s="537"/>
      <c r="F17" s="537"/>
      <c r="G17" s="537"/>
      <c r="H17" s="537"/>
      <c r="I17" s="537"/>
      <c r="J17" s="537"/>
      <c r="K17" s="537"/>
      <c r="L17" s="537"/>
      <c r="M17" s="537"/>
      <c r="N17" s="537"/>
      <c r="O17" s="537"/>
      <c r="P17" s="536"/>
      <c r="Q17" s="542"/>
      <c r="R17" s="541"/>
      <c r="S17" s="541"/>
      <c r="T17" s="541"/>
      <c r="U17" s="541"/>
      <c r="V17" s="541"/>
      <c r="W17" s="541"/>
      <c r="X17" s="541"/>
      <c r="Y17" s="541"/>
      <c r="Z17" s="541"/>
      <c r="AA17" s="541"/>
      <c r="AB17" s="541"/>
      <c r="AC17" s="541"/>
      <c r="AD17" s="541"/>
      <c r="AE17" s="540"/>
      <c r="AF17" s="533"/>
      <c r="AG17" s="532"/>
      <c r="AH17" s="532"/>
      <c r="AI17" s="532"/>
      <c r="AJ17" s="531"/>
      <c r="AK17" s="586"/>
      <c r="AL17" s="585"/>
      <c r="AM17" s="585"/>
      <c r="AN17" s="585"/>
      <c r="AO17" s="585"/>
      <c r="AP17" s="585"/>
      <c r="AQ17" s="585"/>
      <c r="AR17" s="585"/>
      <c r="AS17" s="585"/>
      <c r="AT17" s="585"/>
      <c r="AU17" s="584"/>
      <c r="AV17" s="584"/>
      <c r="AW17" s="584"/>
      <c r="AX17" s="584"/>
      <c r="AY17" s="583"/>
      <c r="AZ17" s="276"/>
      <c r="BA17" s="276"/>
      <c r="BB17" s="276"/>
      <c r="BC17" s="276"/>
      <c r="BD17" s="276"/>
      <c r="BE17" s="198"/>
      <c r="BF17" s="198"/>
      <c r="BG17" s="198"/>
      <c r="BH17" s="198"/>
      <c r="BI17" s="198"/>
      <c r="BJ17" s="198"/>
      <c r="BK17" s="198"/>
      <c r="BL17" s="198"/>
      <c r="BM17" s="198"/>
      <c r="BN17" s="198"/>
      <c r="BO17" s="198"/>
      <c r="BP17" s="198"/>
      <c r="BQ17" s="455">
        <v>11</v>
      </c>
      <c r="BR17" s="517"/>
      <c r="BS17" s="512"/>
      <c r="BT17" s="511"/>
      <c r="BU17" s="511"/>
      <c r="BV17" s="511"/>
      <c r="BW17" s="511"/>
      <c r="BX17" s="511"/>
      <c r="BY17" s="511"/>
      <c r="BZ17" s="511"/>
      <c r="CA17" s="511"/>
      <c r="CB17" s="511"/>
      <c r="CC17" s="511"/>
      <c r="CD17" s="511"/>
      <c r="CE17" s="511"/>
      <c r="CF17" s="511"/>
      <c r="CG17" s="516"/>
      <c r="CH17" s="515"/>
      <c r="CI17" s="514"/>
      <c r="CJ17" s="514"/>
      <c r="CK17" s="514"/>
      <c r="CL17" s="513"/>
      <c r="CM17" s="515"/>
      <c r="CN17" s="514"/>
      <c r="CO17" s="514"/>
      <c r="CP17" s="514"/>
      <c r="CQ17" s="513"/>
      <c r="CR17" s="515"/>
      <c r="CS17" s="514"/>
      <c r="CT17" s="514"/>
      <c r="CU17" s="514"/>
      <c r="CV17" s="513"/>
      <c r="CW17" s="515"/>
      <c r="CX17" s="514"/>
      <c r="CY17" s="514"/>
      <c r="CZ17" s="514"/>
      <c r="DA17" s="513"/>
      <c r="DB17" s="515"/>
      <c r="DC17" s="514"/>
      <c r="DD17" s="514"/>
      <c r="DE17" s="514"/>
      <c r="DF17" s="513"/>
      <c r="DG17" s="515"/>
      <c r="DH17" s="514"/>
      <c r="DI17" s="514"/>
      <c r="DJ17" s="514"/>
      <c r="DK17" s="513"/>
      <c r="DL17" s="515"/>
      <c r="DM17" s="514"/>
      <c r="DN17" s="514"/>
      <c r="DO17" s="514"/>
      <c r="DP17" s="513"/>
      <c r="DQ17" s="515"/>
      <c r="DR17" s="514"/>
      <c r="DS17" s="514"/>
      <c r="DT17" s="514"/>
      <c r="DU17" s="513"/>
      <c r="DV17" s="512"/>
      <c r="DW17" s="511"/>
      <c r="DX17" s="511"/>
      <c r="DY17" s="511"/>
      <c r="DZ17" s="510"/>
      <c r="EA17" s="210"/>
    </row>
    <row r="18" spans="1:131" s="562" customFormat="1" ht="26.25" customHeight="1" x14ac:dyDescent="0.15">
      <c r="A18" s="455">
        <v>12</v>
      </c>
      <c r="B18" s="538"/>
      <c r="C18" s="537"/>
      <c r="D18" s="537"/>
      <c r="E18" s="537"/>
      <c r="F18" s="537"/>
      <c r="G18" s="537"/>
      <c r="H18" s="537"/>
      <c r="I18" s="537"/>
      <c r="J18" s="537"/>
      <c r="K18" s="537"/>
      <c r="L18" s="537"/>
      <c r="M18" s="537"/>
      <c r="N18" s="537"/>
      <c r="O18" s="537"/>
      <c r="P18" s="536"/>
      <c r="Q18" s="542"/>
      <c r="R18" s="541"/>
      <c r="S18" s="541"/>
      <c r="T18" s="541"/>
      <c r="U18" s="541"/>
      <c r="V18" s="541"/>
      <c r="W18" s="541"/>
      <c r="X18" s="541"/>
      <c r="Y18" s="541"/>
      <c r="Z18" s="541"/>
      <c r="AA18" s="541"/>
      <c r="AB18" s="541"/>
      <c r="AC18" s="541"/>
      <c r="AD18" s="541"/>
      <c r="AE18" s="540"/>
      <c r="AF18" s="533"/>
      <c r="AG18" s="532"/>
      <c r="AH18" s="532"/>
      <c r="AI18" s="532"/>
      <c r="AJ18" s="531"/>
      <c r="AK18" s="586"/>
      <c r="AL18" s="585"/>
      <c r="AM18" s="585"/>
      <c r="AN18" s="585"/>
      <c r="AO18" s="585"/>
      <c r="AP18" s="585"/>
      <c r="AQ18" s="585"/>
      <c r="AR18" s="585"/>
      <c r="AS18" s="585"/>
      <c r="AT18" s="585"/>
      <c r="AU18" s="584"/>
      <c r="AV18" s="584"/>
      <c r="AW18" s="584"/>
      <c r="AX18" s="584"/>
      <c r="AY18" s="583"/>
      <c r="AZ18" s="276"/>
      <c r="BA18" s="276"/>
      <c r="BB18" s="276"/>
      <c r="BC18" s="276"/>
      <c r="BD18" s="276"/>
      <c r="BE18" s="198"/>
      <c r="BF18" s="198"/>
      <c r="BG18" s="198"/>
      <c r="BH18" s="198"/>
      <c r="BI18" s="198"/>
      <c r="BJ18" s="198"/>
      <c r="BK18" s="198"/>
      <c r="BL18" s="198"/>
      <c r="BM18" s="198"/>
      <c r="BN18" s="198"/>
      <c r="BO18" s="198"/>
      <c r="BP18" s="198"/>
      <c r="BQ18" s="455">
        <v>12</v>
      </c>
      <c r="BR18" s="517"/>
      <c r="BS18" s="512"/>
      <c r="BT18" s="511"/>
      <c r="BU18" s="511"/>
      <c r="BV18" s="511"/>
      <c r="BW18" s="511"/>
      <c r="BX18" s="511"/>
      <c r="BY18" s="511"/>
      <c r="BZ18" s="511"/>
      <c r="CA18" s="511"/>
      <c r="CB18" s="511"/>
      <c r="CC18" s="511"/>
      <c r="CD18" s="511"/>
      <c r="CE18" s="511"/>
      <c r="CF18" s="511"/>
      <c r="CG18" s="516"/>
      <c r="CH18" s="515"/>
      <c r="CI18" s="514"/>
      <c r="CJ18" s="514"/>
      <c r="CK18" s="514"/>
      <c r="CL18" s="513"/>
      <c r="CM18" s="515"/>
      <c r="CN18" s="514"/>
      <c r="CO18" s="514"/>
      <c r="CP18" s="514"/>
      <c r="CQ18" s="513"/>
      <c r="CR18" s="515"/>
      <c r="CS18" s="514"/>
      <c r="CT18" s="514"/>
      <c r="CU18" s="514"/>
      <c r="CV18" s="513"/>
      <c r="CW18" s="515"/>
      <c r="CX18" s="514"/>
      <c r="CY18" s="514"/>
      <c r="CZ18" s="514"/>
      <c r="DA18" s="513"/>
      <c r="DB18" s="515"/>
      <c r="DC18" s="514"/>
      <c r="DD18" s="514"/>
      <c r="DE18" s="514"/>
      <c r="DF18" s="513"/>
      <c r="DG18" s="515"/>
      <c r="DH18" s="514"/>
      <c r="DI18" s="514"/>
      <c r="DJ18" s="514"/>
      <c r="DK18" s="513"/>
      <c r="DL18" s="515"/>
      <c r="DM18" s="514"/>
      <c r="DN18" s="514"/>
      <c r="DO18" s="514"/>
      <c r="DP18" s="513"/>
      <c r="DQ18" s="515"/>
      <c r="DR18" s="514"/>
      <c r="DS18" s="514"/>
      <c r="DT18" s="514"/>
      <c r="DU18" s="513"/>
      <c r="DV18" s="512"/>
      <c r="DW18" s="511"/>
      <c r="DX18" s="511"/>
      <c r="DY18" s="511"/>
      <c r="DZ18" s="510"/>
      <c r="EA18" s="210"/>
    </row>
    <row r="19" spans="1:131" s="562" customFormat="1" ht="26.25" customHeight="1" x14ac:dyDescent="0.15">
      <c r="A19" s="455">
        <v>13</v>
      </c>
      <c r="B19" s="538"/>
      <c r="C19" s="537"/>
      <c r="D19" s="537"/>
      <c r="E19" s="537"/>
      <c r="F19" s="537"/>
      <c r="G19" s="537"/>
      <c r="H19" s="537"/>
      <c r="I19" s="537"/>
      <c r="J19" s="537"/>
      <c r="K19" s="537"/>
      <c r="L19" s="537"/>
      <c r="M19" s="537"/>
      <c r="N19" s="537"/>
      <c r="O19" s="537"/>
      <c r="P19" s="536"/>
      <c r="Q19" s="542"/>
      <c r="R19" s="541"/>
      <c r="S19" s="541"/>
      <c r="T19" s="541"/>
      <c r="U19" s="541"/>
      <c r="V19" s="541"/>
      <c r="W19" s="541"/>
      <c r="X19" s="541"/>
      <c r="Y19" s="541"/>
      <c r="Z19" s="541"/>
      <c r="AA19" s="541"/>
      <c r="AB19" s="541"/>
      <c r="AC19" s="541"/>
      <c r="AD19" s="541"/>
      <c r="AE19" s="540"/>
      <c r="AF19" s="533"/>
      <c r="AG19" s="532"/>
      <c r="AH19" s="532"/>
      <c r="AI19" s="532"/>
      <c r="AJ19" s="531"/>
      <c r="AK19" s="586"/>
      <c r="AL19" s="585"/>
      <c r="AM19" s="585"/>
      <c r="AN19" s="585"/>
      <c r="AO19" s="585"/>
      <c r="AP19" s="585"/>
      <c r="AQ19" s="585"/>
      <c r="AR19" s="585"/>
      <c r="AS19" s="585"/>
      <c r="AT19" s="585"/>
      <c r="AU19" s="584"/>
      <c r="AV19" s="584"/>
      <c r="AW19" s="584"/>
      <c r="AX19" s="584"/>
      <c r="AY19" s="583"/>
      <c r="AZ19" s="276"/>
      <c r="BA19" s="276"/>
      <c r="BB19" s="276"/>
      <c r="BC19" s="276"/>
      <c r="BD19" s="276"/>
      <c r="BE19" s="198"/>
      <c r="BF19" s="198"/>
      <c r="BG19" s="198"/>
      <c r="BH19" s="198"/>
      <c r="BI19" s="198"/>
      <c r="BJ19" s="198"/>
      <c r="BK19" s="198"/>
      <c r="BL19" s="198"/>
      <c r="BM19" s="198"/>
      <c r="BN19" s="198"/>
      <c r="BO19" s="198"/>
      <c r="BP19" s="198"/>
      <c r="BQ19" s="455">
        <v>13</v>
      </c>
      <c r="BR19" s="517"/>
      <c r="BS19" s="512"/>
      <c r="BT19" s="511"/>
      <c r="BU19" s="511"/>
      <c r="BV19" s="511"/>
      <c r="BW19" s="511"/>
      <c r="BX19" s="511"/>
      <c r="BY19" s="511"/>
      <c r="BZ19" s="511"/>
      <c r="CA19" s="511"/>
      <c r="CB19" s="511"/>
      <c r="CC19" s="511"/>
      <c r="CD19" s="511"/>
      <c r="CE19" s="511"/>
      <c r="CF19" s="511"/>
      <c r="CG19" s="516"/>
      <c r="CH19" s="515"/>
      <c r="CI19" s="514"/>
      <c r="CJ19" s="514"/>
      <c r="CK19" s="514"/>
      <c r="CL19" s="513"/>
      <c r="CM19" s="515"/>
      <c r="CN19" s="514"/>
      <c r="CO19" s="514"/>
      <c r="CP19" s="514"/>
      <c r="CQ19" s="513"/>
      <c r="CR19" s="515"/>
      <c r="CS19" s="514"/>
      <c r="CT19" s="514"/>
      <c r="CU19" s="514"/>
      <c r="CV19" s="513"/>
      <c r="CW19" s="515"/>
      <c r="CX19" s="514"/>
      <c r="CY19" s="514"/>
      <c r="CZ19" s="514"/>
      <c r="DA19" s="513"/>
      <c r="DB19" s="515"/>
      <c r="DC19" s="514"/>
      <c r="DD19" s="514"/>
      <c r="DE19" s="514"/>
      <c r="DF19" s="513"/>
      <c r="DG19" s="515"/>
      <c r="DH19" s="514"/>
      <c r="DI19" s="514"/>
      <c r="DJ19" s="514"/>
      <c r="DK19" s="513"/>
      <c r="DL19" s="515"/>
      <c r="DM19" s="514"/>
      <c r="DN19" s="514"/>
      <c r="DO19" s="514"/>
      <c r="DP19" s="513"/>
      <c r="DQ19" s="515"/>
      <c r="DR19" s="514"/>
      <c r="DS19" s="514"/>
      <c r="DT19" s="514"/>
      <c r="DU19" s="513"/>
      <c r="DV19" s="512"/>
      <c r="DW19" s="511"/>
      <c r="DX19" s="511"/>
      <c r="DY19" s="511"/>
      <c r="DZ19" s="510"/>
      <c r="EA19" s="210"/>
    </row>
    <row r="20" spans="1:131" s="562" customFormat="1" ht="26.25" customHeight="1" x14ac:dyDescent="0.15">
      <c r="A20" s="455">
        <v>14</v>
      </c>
      <c r="B20" s="538"/>
      <c r="C20" s="537"/>
      <c r="D20" s="537"/>
      <c r="E20" s="537"/>
      <c r="F20" s="537"/>
      <c r="G20" s="537"/>
      <c r="H20" s="537"/>
      <c r="I20" s="537"/>
      <c r="J20" s="537"/>
      <c r="K20" s="537"/>
      <c r="L20" s="537"/>
      <c r="M20" s="537"/>
      <c r="N20" s="537"/>
      <c r="O20" s="537"/>
      <c r="P20" s="536"/>
      <c r="Q20" s="542"/>
      <c r="R20" s="541"/>
      <c r="S20" s="541"/>
      <c r="T20" s="541"/>
      <c r="U20" s="541"/>
      <c r="V20" s="541"/>
      <c r="W20" s="541"/>
      <c r="X20" s="541"/>
      <c r="Y20" s="541"/>
      <c r="Z20" s="541"/>
      <c r="AA20" s="541"/>
      <c r="AB20" s="541"/>
      <c r="AC20" s="541"/>
      <c r="AD20" s="541"/>
      <c r="AE20" s="540"/>
      <c r="AF20" s="533"/>
      <c r="AG20" s="532"/>
      <c r="AH20" s="532"/>
      <c r="AI20" s="532"/>
      <c r="AJ20" s="531"/>
      <c r="AK20" s="586"/>
      <c r="AL20" s="585"/>
      <c r="AM20" s="585"/>
      <c r="AN20" s="585"/>
      <c r="AO20" s="585"/>
      <c r="AP20" s="585"/>
      <c r="AQ20" s="585"/>
      <c r="AR20" s="585"/>
      <c r="AS20" s="585"/>
      <c r="AT20" s="585"/>
      <c r="AU20" s="584"/>
      <c r="AV20" s="584"/>
      <c r="AW20" s="584"/>
      <c r="AX20" s="584"/>
      <c r="AY20" s="583"/>
      <c r="AZ20" s="276"/>
      <c r="BA20" s="276"/>
      <c r="BB20" s="276"/>
      <c r="BC20" s="276"/>
      <c r="BD20" s="276"/>
      <c r="BE20" s="198"/>
      <c r="BF20" s="198"/>
      <c r="BG20" s="198"/>
      <c r="BH20" s="198"/>
      <c r="BI20" s="198"/>
      <c r="BJ20" s="198"/>
      <c r="BK20" s="198"/>
      <c r="BL20" s="198"/>
      <c r="BM20" s="198"/>
      <c r="BN20" s="198"/>
      <c r="BO20" s="198"/>
      <c r="BP20" s="198"/>
      <c r="BQ20" s="455">
        <v>14</v>
      </c>
      <c r="BR20" s="517"/>
      <c r="BS20" s="512"/>
      <c r="BT20" s="511"/>
      <c r="BU20" s="511"/>
      <c r="BV20" s="511"/>
      <c r="BW20" s="511"/>
      <c r="BX20" s="511"/>
      <c r="BY20" s="511"/>
      <c r="BZ20" s="511"/>
      <c r="CA20" s="511"/>
      <c r="CB20" s="511"/>
      <c r="CC20" s="511"/>
      <c r="CD20" s="511"/>
      <c r="CE20" s="511"/>
      <c r="CF20" s="511"/>
      <c r="CG20" s="516"/>
      <c r="CH20" s="515"/>
      <c r="CI20" s="514"/>
      <c r="CJ20" s="514"/>
      <c r="CK20" s="514"/>
      <c r="CL20" s="513"/>
      <c r="CM20" s="515"/>
      <c r="CN20" s="514"/>
      <c r="CO20" s="514"/>
      <c r="CP20" s="514"/>
      <c r="CQ20" s="513"/>
      <c r="CR20" s="515"/>
      <c r="CS20" s="514"/>
      <c r="CT20" s="514"/>
      <c r="CU20" s="514"/>
      <c r="CV20" s="513"/>
      <c r="CW20" s="515"/>
      <c r="CX20" s="514"/>
      <c r="CY20" s="514"/>
      <c r="CZ20" s="514"/>
      <c r="DA20" s="513"/>
      <c r="DB20" s="515"/>
      <c r="DC20" s="514"/>
      <c r="DD20" s="514"/>
      <c r="DE20" s="514"/>
      <c r="DF20" s="513"/>
      <c r="DG20" s="515"/>
      <c r="DH20" s="514"/>
      <c r="DI20" s="514"/>
      <c r="DJ20" s="514"/>
      <c r="DK20" s="513"/>
      <c r="DL20" s="515"/>
      <c r="DM20" s="514"/>
      <c r="DN20" s="514"/>
      <c r="DO20" s="514"/>
      <c r="DP20" s="513"/>
      <c r="DQ20" s="515"/>
      <c r="DR20" s="514"/>
      <c r="DS20" s="514"/>
      <c r="DT20" s="514"/>
      <c r="DU20" s="513"/>
      <c r="DV20" s="512"/>
      <c r="DW20" s="511"/>
      <c r="DX20" s="511"/>
      <c r="DY20" s="511"/>
      <c r="DZ20" s="510"/>
      <c r="EA20" s="210"/>
    </row>
    <row r="21" spans="1:131" s="562" customFormat="1" ht="26.25" customHeight="1" thickBot="1" x14ac:dyDescent="0.2">
      <c r="A21" s="455">
        <v>15</v>
      </c>
      <c r="B21" s="538"/>
      <c r="C21" s="537"/>
      <c r="D21" s="537"/>
      <c r="E21" s="537"/>
      <c r="F21" s="537"/>
      <c r="G21" s="537"/>
      <c r="H21" s="537"/>
      <c r="I21" s="537"/>
      <c r="J21" s="537"/>
      <c r="K21" s="537"/>
      <c r="L21" s="537"/>
      <c r="M21" s="537"/>
      <c r="N21" s="537"/>
      <c r="O21" s="537"/>
      <c r="P21" s="536"/>
      <c r="Q21" s="542"/>
      <c r="R21" s="541"/>
      <c r="S21" s="541"/>
      <c r="T21" s="541"/>
      <c r="U21" s="541"/>
      <c r="V21" s="541"/>
      <c r="W21" s="541"/>
      <c r="X21" s="541"/>
      <c r="Y21" s="541"/>
      <c r="Z21" s="541"/>
      <c r="AA21" s="541"/>
      <c r="AB21" s="541"/>
      <c r="AC21" s="541"/>
      <c r="AD21" s="541"/>
      <c r="AE21" s="540"/>
      <c r="AF21" s="533"/>
      <c r="AG21" s="532"/>
      <c r="AH21" s="532"/>
      <c r="AI21" s="532"/>
      <c r="AJ21" s="531"/>
      <c r="AK21" s="586"/>
      <c r="AL21" s="585"/>
      <c r="AM21" s="585"/>
      <c r="AN21" s="585"/>
      <c r="AO21" s="585"/>
      <c r="AP21" s="585"/>
      <c r="AQ21" s="585"/>
      <c r="AR21" s="585"/>
      <c r="AS21" s="585"/>
      <c r="AT21" s="585"/>
      <c r="AU21" s="584"/>
      <c r="AV21" s="584"/>
      <c r="AW21" s="584"/>
      <c r="AX21" s="584"/>
      <c r="AY21" s="583"/>
      <c r="AZ21" s="276"/>
      <c r="BA21" s="276"/>
      <c r="BB21" s="276"/>
      <c r="BC21" s="276"/>
      <c r="BD21" s="276"/>
      <c r="BE21" s="198"/>
      <c r="BF21" s="198"/>
      <c r="BG21" s="198"/>
      <c r="BH21" s="198"/>
      <c r="BI21" s="198"/>
      <c r="BJ21" s="198"/>
      <c r="BK21" s="198"/>
      <c r="BL21" s="198"/>
      <c r="BM21" s="198"/>
      <c r="BN21" s="198"/>
      <c r="BO21" s="198"/>
      <c r="BP21" s="198"/>
      <c r="BQ21" s="455">
        <v>15</v>
      </c>
      <c r="BR21" s="517"/>
      <c r="BS21" s="512"/>
      <c r="BT21" s="511"/>
      <c r="BU21" s="511"/>
      <c r="BV21" s="511"/>
      <c r="BW21" s="511"/>
      <c r="BX21" s="511"/>
      <c r="BY21" s="511"/>
      <c r="BZ21" s="511"/>
      <c r="CA21" s="511"/>
      <c r="CB21" s="511"/>
      <c r="CC21" s="511"/>
      <c r="CD21" s="511"/>
      <c r="CE21" s="511"/>
      <c r="CF21" s="511"/>
      <c r="CG21" s="516"/>
      <c r="CH21" s="515"/>
      <c r="CI21" s="514"/>
      <c r="CJ21" s="514"/>
      <c r="CK21" s="514"/>
      <c r="CL21" s="513"/>
      <c r="CM21" s="515"/>
      <c r="CN21" s="514"/>
      <c r="CO21" s="514"/>
      <c r="CP21" s="514"/>
      <c r="CQ21" s="513"/>
      <c r="CR21" s="515"/>
      <c r="CS21" s="514"/>
      <c r="CT21" s="514"/>
      <c r="CU21" s="514"/>
      <c r="CV21" s="513"/>
      <c r="CW21" s="515"/>
      <c r="CX21" s="514"/>
      <c r="CY21" s="514"/>
      <c r="CZ21" s="514"/>
      <c r="DA21" s="513"/>
      <c r="DB21" s="515"/>
      <c r="DC21" s="514"/>
      <c r="DD21" s="514"/>
      <c r="DE21" s="514"/>
      <c r="DF21" s="513"/>
      <c r="DG21" s="515"/>
      <c r="DH21" s="514"/>
      <c r="DI21" s="514"/>
      <c r="DJ21" s="514"/>
      <c r="DK21" s="513"/>
      <c r="DL21" s="515"/>
      <c r="DM21" s="514"/>
      <c r="DN21" s="514"/>
      <c r="DO21" s="514"/>
      <c r="DP21" s="513"/>
      <c r="DQ21" s="515"/>
      <c r="DR21" s="514"/>
      <c r="DS21" s="514"/>
      <c r="DT21" s="514"/>
      <c r="DU21" s="513"/>
      <c r="DV21" s="512"/>
      <c r="DW21" s="511"/>
      <c r="DX21" s="511"/>
      <c r="DY21" s="511"/>
      <c r="DZ21" s="510"/>
      <c r="EA21" s="210"/>
    </row>
    <row r="22" spans="1:131" s="562" customFormat="1" ht="26.25" customHeight="1" x14ac:dyDescent="0.15">
      <c r="A22" s="455">
        <v>16</v>
      </c>
      <c r="B22" s="538"/>
      <c r="C22" s="537"/>
      <c r="D22" s="537"/>
      <c r="E22" s="537"/>
      <c r="F22" s="537"/>
      <c r="G22" s="537"/>
      <c r="H22" s="537"/>
      <c r="I22" s="537"/>
      <c r="J22" s="537"/>
      <c r="K22" s="537"/>
      <c r="L22" s="537"/>
      <c r="M22" s="537"/>
      <c r="N22" s="537"/>
      <c r="O22" s="537"/>
      <c r="P22" s="536"/>
      <c r="Q22" s="582"/>
      <c r="R22" s="581"/>
      <c r="S22" s="581"/>
      <c r="T22" s="581"/>
      <c r="U22" s="581"/>
      <c r="V22" s="581"/>
      <c r="W22" s="581"/>
      <c r="X22" s="581"/>
      <c r="Y22" s="581"/>
      <c r="Z22" s="581"/>
      <c r="AA22" s="581"/>
      <c r="AB22" s="581"/>
      <c r="AC22" s="581"/>
      <c r="AD22" s="581"/>
      <c r="AE22" s="580"/>
      <c r="AF22" s="533"/>
      <c r="AG22" s="532"/>
      <c r="AH22" s="532"/>
      <c r="AI22" s="532"/>
      <c r="AJ22" s="531"/>
      <c r="AK22" s="579"/>
      <c r="AL22" s="578"/>
      <c r="AM22" s="578"/>
      <c r="AN22" s="578"/>
      <c r="AO22" s="578"/>
      <c r="AP22" s="578"/>
      <c r="AQ22" s="578"/>
      <c r="AR22" s="578"/>
      <c r="AS22" s="578"/>
      <c r="AT22" s="578"/>
      <c r="AU22" s="577"/>
      <c r="AV22" s="577"/>
      <c r="AW22" s="577"/>
      <c r="AX22" s="577"/>
      <c r="AY22" s="576"/>
      <c r="AZ22" s="526" t="s">
        <v>284</v>
      </c>
      <c r="BA22" s="526"/>
      <c r="BB22" s="526"/>
      <c r="BC22" s="526"/>
      <c r="BD22" s="525"/>
      <c r="BE22" s="198"/>
      <c r="BF22" s="198"/>
      <c r="BG22" s="198"/>
      <c r="BH22" s="198"/>
      <c r="BI22" s="198"/>
      <c r="BJ22" s="198"/>
      <c r="BK22" s="198"/>
      <c r="BL22" s="198"/>
      <c r="BM22" s="198"/>
      <c r="BN22" s="198"/>
      <c r="BO22" s="198"/>
      <c r="BP22" s="198"/>
      <c r="BQ22" s="455">
        <v>16</v>
      </c>
      <c r="BR22" s="517"/>
      <c r="BS22" s="512"/>
      <c r="BT22" s="511"/>
      <c r="BU22" s="511"/>
      <c r="BV22" s="511"/>
      <c r="BW22" s="511"/>
      <c r="BX22" s="511"/>
      <c r="BY22" s="511"/>
      <c r="BZ22" s="511"/>
      <c r="CA22" s="511"/>
      <c r="CB22" s="511"/>
      <c r="CC22" s="511"/>
      <c r="CD22" s="511"/>
      <c r="CE22" s="511"/>
      <c r="CF22" s="511"/>
      <c r="CG22" s="516"/>
      <c r="CH22" s="515"/>
      <c r="CI22" s="514"/>
      <c r="CJ22" s="514"/>
      <c r="CK22" s="514"/>
      <c r="CL22" s="513"/>
      <c r="CM22" s="515"/>
      <c r="CN22" s="514"/>
      <c r="CO22" s="514"/>
      <c r="CP22" s="514"/>
      <c r="CQ22" s="513"/>
      <c r="CR22" s="515"/>
      <c r="CS22" s="514"/>
      <c r="CT22" s="514"/>
      <c r="CU22" s="514"/>
      <c r="CV22" s="513"/>
      <c r="CW22" s="515"/>
      <c r="CX22" s="514"/>
      <c r="CY22" s="514"/>
      <c r="CZ22" s="514"/>
      <c r="DA22" s="513"/>
      <c r="DB22" s="515"/>
      <c r="DC22" s="514"/>
      <c r="DD22" s="514"/>
      <c r="DE22" s="514"/>
      <c r="DF22" s="513"/>
      <c r="DG22" s="515"/>
      <c r="DH22" s="514"/>
      <c r="DI22" s="514"/>
      <c r="DJ22" s="514"/>
      <c r="DK22" s="513"/>
      <c r="DL22" s="515"/>
      <c r="DM22" s="514"/>
      <c r="DN22" s="514"/>
      <c r="DO22" s="514"/>
      <c r="DP22" s="513"/>
      <c r="DQ22" s="515"/>
      <c r="DR22" s="514"/>
      <c r="DS22" s="514"/>
      <c r="DT22" s="514"/>
      <c r="DU22" s="513"/>
      <c r="DV22" s="512"/>
      <c r="DW22" s="511"/>
      <c r="DX22" s="511"/>
      <c r="DY22" s="511"/>
      <c r="DZ22" s="510"/>
      <c r="EA22" s="210"/>
    </row>
    <row r="23" spans="1:131" s="562" customFormat="1" ht="26.25" customHeight="1" thickBot="1" x14ac:dyDescent="0.2">
      <c r="A23" s="446" t="s">
        <v>251</v>
      </c>
      <c r="B23" s="438" t="s">
        <v>283</v>
      </c>
      <c r="C23" s="437"/>
      <c r="D23" s="437"/>
      <c r="E23" s="437"/>
      <c r="F23" s="437"/>
      <c r="G23" s="437"/>
      <c r="H23" s="437"/>
      <c r="I23" s="437"/>
      <c r="J23" s="437"/>
      <c r="K23" s="437"/>
      <c r="L23" s="437"/>
      <c r="M23" s="437"/>
      <c r="N23" s="437"/>
      <c r="O23" s="437"/>
      <c r="P23" s="445"/>
      <c r="Q23" s="575">
        <v>9347</v>
      </c>
      <c r="R23" s="569"/>
      <c r="S23" s="569"/>
      <c r="T23" s="569"/>
      <c r="U23" s="569"/>
      <c r="V23" s="569">
        <v>8911</v>
      </c>
      <c r="W23" s="569"/>
      <c r="X23" s="569"/>
      <c r="Y23" s="569"/>
      <c r="Z23" s="569"/>
      <c r="AA23" s="569">
        <v>436</v>
      </c>
      <c r="AB23" s="569"/>
      <c r="AC23" s="569"/>
      <c r="AD23" s="569"/>
      <c r="AE23" s="574"/>
      <c r="AF23" s="573">
        <v>424</v>
      </c>
      <c r="AG23" s="569"/>
      <c r="AH23" s="569"/>
      <c r="AI23" s="569"/>
      <c r="AJ23" s="572"/>
      <c r="AK23" s="571"/>
      <c r="AL23" s="570"/>
      <c r="AM23" s="570"/>
      <c r="AN23" s="570"/>
      <c r="AO23" s="570"/>
      <c r="AP23" s="569">
        <v>5433</v>
      </c>
      <c r="AQ23" s="569"/>
      <c r="AR23" s="569"/>
      <c r="AS23" s="569"/>
      <c r="AT23" s="569"/>
      <c r="AU23" s="568"/>
      <c r="AV23" s="568"/>
      <c r="AW23" s="568"/>
      <c r="AX23" s="568"/>
      <c r="AY23" s="567"/>
      <c r="AZ23" s="566" t="s">
        <v>18</v>
      </c>
      <c r="BA23" s="565"/>
      <c r="BB23" s="565"/>
      <c r="BC23" s="565"/>
      <c r="BD23" s="564"/>
      <c r="BE23" s="198"/>
      <c r="BF23" s="198"/>
      <c r="BG23" s="198"/>
      <c r="BH23" s="198"/>
      <c r="BI23" s="198"/>
      <c r="BJ23" s="198"/>
      <c r="BK23" s="198"/>
      <c r="BL23" s="198"/>
      <c r="BM23" s="198"/>
      <c r="BN23" s="198"/>
      <c r="BO23" s="198"/>
      <c r="BP23" s="198"/>
      <c r="BQ23" s="455">
        <v>17</v>
      </c>
      <c r="BR23" s="517"/>
      <c r="BS23" s="512"/>
      <c r="BT23" s="511"/>
      <c r="BU23" s="511"/>
      <c r="BV23" s="511"/>
      <c r="BW23" s="511"/>
      <c r="BX23" s="511"/>
      <c r="BY23" s="511"/>
      <c r="BZ23" s="511"/>
      <c r="CA23" s="511"/>
      <c r="CB23" s="511"/>
      <c r="CC23" s="511"/>
      <c r="CD23" s="511"/>
      <c r="CE23" s="511"/>
      <c r="CF23" s="511"/>
      <c r="CG23" s="516"/>
      <c r="CH23" s="515"/>
      <c r="CI23" s="514"/>
      <c r="CJ23" s="514"/>
      <c r="CK23" s="514"/>
      <c r="CL23" s="513"/>
      <c r="CM23" s="515"/>
      <c r="CN23" s="514"/>
      <c r="CO23" s="514"/>
      <c r="CP23" s="514"/>
      <c r="CQ23" s="513"/>
      <c r="CR23" s="515"/>
      <c r="CS23" s="514"/>
      <c r="CT23" s="514"/>
      <c r="CU23" s="514"/>
      <c r="CV23" s="513"/>
      <c r="CW23" s="515"/>
      <c r="CX23" s="514"/>
      <c r="CY23" s="514"/>
      <c r="CZ23" s="514"/>
      <c r="DA23" s="513"/>
      <c r="DB23" s="515"/>
      <c r="DC23" s="514"/>
      <c r="DD23" s="514"/>
      <c r="DE23" s="514"/>
      <c r="DF23" s="513"/>
      <c r="DG23" s="515"/>
      <c r="DH23" s="514"/>
      <c r="DI23" s="514"/>
      <c r="DJ23" s="514"/>
      <c r="DK23" s="513"/>
      <c r="DL23" s="515"/>
      <c r="DM23" s="514"/>
      <c r="DN23" s="514"/>
      <c r="DO23" s="514"/>
      <c r="DP23" s="513"/>
      <c r="DQ23" s="515"/>
      <c r="DR23" s="514"/>
      <c r="DS23" s="514"/>
      <c r="DT23" s="514"/>
      <c r="DU23" s="513"/>
      <c r="DV23" s="512"/>
      <c r="DW23" s="511"/>
      <c r="DX23" s="511"/>
      <c r="DY23" s="511"/>
      <c r="DZ23" s="510"/>
      <c r="EA23" s="210"/>
    </row>
    <row r="24" spans="1:131" s="562" customFormat="1" ht="26.25" customHeight="1" x14ac:dyDescent="0.15">
      <c r="A24" s="563" t="s">
        <v>282</v>
      </c>
      <c r="B24" s="563"/>
      <c r="C24" s="563"/>
      <c r="D24" s="563"/>
      <c r="E24" s="563"/>
      <c r="F24" s="563"/>
      <c r="G24" s="563"/>
      <c r="H24" s="563"/>
      <c r="I24" s="563"/>
      <c r="J24" s="563"/>
      <c r="K24" s="563"/>
      <c r="L24" s="563"/>
      <c r="M24" s="563"/>
      <c r="N24" s="563"/>
      <c r="O24" s="563"/>
      <c r="P24" s="563"/>
      <c r="Q24" s="563"/>
      <c r="R24" s="563"/>
      <c r="S24" s="563"/>
      <c r="T24" s="563"/>
      <c r="U24" s="563"/>
      <c r="V24" s="563"/>
      <c r="W24" s="563"/>
      <c r="X24" s="563"/>
      <c r="Y24" s="563"/>
      <c r="Z24" s="563"/>
      <c r="AA24" s="563"/>
      <c r="AB24" s="563"/>
      <c r="AC24" s="563"/>
      <c r="AD24" s="563"/>
      <c r="AE24" s="563"/>
      <c r="AF24" s="563"/>
      <c r="AG24" s="563"/>
      <c r="AH24" s="563"/>
      <c r="AI24" s="563"/>
      <c r="AJ24" s="563"/>
      <c r="AK24" s="563"/>
      <c r="AL24" s="563"/>
      <c r="AM24" s="563"/>
      <c r="AN24" s="563"/>
      <c r="AO24" s="563"/>
      <c r="AP24" s="563"/>
      <c r="AQ24" s="563"/>
      <c r="AR24" s="563"/>
      <c r="AS24" s="563"/>
      <c r="AT24" s="563"/>
      <c r="AU24" s="563"/>
      <c r="AV24" s="563"/>
      <c r="AW24" s="563"/>
      <c r="AX24" s="563"/>
      <c r="AY24" s="563"/>
      <c r="AZ24" s="276"/>
      <c r="BA24" s="276"/>
      <c r="BB24" s="276"/>
      <c r="BC24" s="276"/>
      <c r="BD24" s="276"/>
      <c r="BE24" s="198"/>
      <c r="BF24" s="198"/>
      <c r="BG24" s="198"/>
      <c r="BH24" s="198"/>
      <c r="BI24" s="198"/>
      <c r="BJ24" s="198"/>
      <c r="BK24" s="198"/>
      <c r="BL24" s="198"/>
      <c r="BM24" s="198"/>
      <c r="BN24" s="198"/>
      <c r="BO24" s="198"/>
      <c r="BP24" s="198"/>
      <c r="BQ24" s="455">
        <v>18</v>
      </c>
      <c r="BR24" s="517"/>
      <c r="BS24" s="512"/>
      <c r="BT24" s="511"/>
      <c r="BU24" s="511"/>
      <c r="BV24" s="511"/>
      <c r="BW24" s="511"/>
      <c r="BX24" s="511"/>
      <c r="BY24" s="511"/>
      <c r="BZ24" s="511"/>
      <c r="CA24" s="511"/>
      <c r="CB24" s="511"/>
      <c r="CC24" s="511"/>
      <c r="CD24" s="511"/>
      <c r="CE24" s="511"/>
      <c r="CF24" s="511"/>
      <c r="CG24" s="516"/>
      <c r="CH24" s="515"/>
      <c r="CI24" s="514"/>
      <c r="CJ24" s="514"/>
      <c r="CK24" s="514"/>
      <c r="CL24" s="513"/>
      <c r="CM24" s="515"/>
      <c r="CN24" s="514"/>
      <c r="CO24" s="514"/>
      <c r="CP24" s="514"/>
      <c r="CQ24" s="513"/>
      <c r="CR24" s="515"/>
      <c r="CS24" s="514"/>
      <c r="CT24" s="514"/>
      <c r="CU24" s="514"/>
      <c r="CV24" s="513"/>
      <c r="CW24" s="515"/>
      <c r="CX24" s="514"/>
      <c r="CY24" s="514"/>
      <c r="CZ24" s="514"/>
      <c r="DA24" s="513"/>
      <c r="DB24" s="515"/>
      <c r="DC24" s="514"/>
      <c r="DD24" s="514"/>
      <c r="DE24" s="514"/>
      <c r="DF24" s="513"/>
      <c r="DG24" s="515"/>
      <c r="DH24" s="514"/>
      <c r="DI24" s="514"/>
      <c r="DJ24" s="514"/>
      <c r="DK24" s="513"/>
      <c r="DL24" s="515"/>
      <c r="DM24" s="514"/>
      <c r="DN24" s="514"/>
      <c r="DO24" s="514"/>
      <c r="DP24" s="513"/>
      <c r="DQ24" s="515"/>
      <c r="DR24" s="514"/>
      <c r="DS24" s="514"/>
      <c r="DT24" s="514"/>
      <c r="DU24" s="513"/>
      <c r="DV24" s="512"/>
      <c r="DW24" s="511"/>
      <c r="DX24" s="511"/>
      <c r="DY24" s="511"/>
      <c r="DZ24" s="510"/>
      <c r="EA24" s="210"/>
    </row>
    <row r="25" spans="1:131" ht="26.25" customHeight="1" thickBot="1" x14ac:dyDescent="0.2">
      <c r="A25" s="561" t="s">
        <v>281</v>
      </c>
      <c r="B25" s="561"/>
      <c r="C25" s="561"/>
      <c r="D25" s="561"/>
      <c r="E25" s="561"/>
      <c r="F25" s="561"/>
      <c r="G25" s="561"/>
      <c r="H25" s="561"/>
      <c r="I25" s="561"/>
      <c r="J25" s="561"/>
      <c r="K25" s="561"/>
      <c r="L25" s="561"/>
      <c r="M25" s="561"/>
      <c r="N25" s="561"/>
      <c r="O25" s="561"/>
      <c r="P25" s="561"/>
      <c r="Q25" s="561"/>
      <c r="R25" s="561"/>
      <c r="S25" s="561"/>
      <c r="T25" s="561"/>
      <c r="U25" s="561"/>
      <c r="V25" s="561"/>
      <c r="W25" s="561"/>
      <c r="X25" s="561"/>
      <c r="Y25" s="561"/>
      <c r="Z25" s="561"/>
      <c r="AA25" s="561"/>
      <c r="AB25" s="561"/>
      <c r="AC25" s="561"/>
      <c r="AD25" s="561"/>
      <c r="AE25" s="561"/>
      <c r="AF25" s="561"/>
      <c r="AG25" s="561"/>
      <c r="AH25" s="561"/>
      <c r="AI25" s="561"/>
      <c r="AJ25" s="561"/>
      <c r="AK25" s="561"/>
      <c r="AL25" s="561"/>
      <c r="AM25" s="561"/>
      <c r="AN25" s="561"/>
      <c r="AO25" s="561"/>
      <c r="AP25" s="561"/>
      <c r="AQ25" s="561"/>
      <c r="AR25" s="561"/>
      <c r="AS25" s="561"/>
      <c r="AT25" s="561"/>
      <c r="AU25" s="561"/>
      <c r="AV25" s="561"/>
      <c r="AW25" s="561"/>
      <c r="AX25" s="561"/>
      <c r="AY25" s="561"/>
      <c r="AZ25" s="561"/>
      <c r="BA25" s="561"/>
      <c r="BB25" s="561"/>
      <c r="BC25" s="561"/>
      <c r="BD25" s="561"/>
      <c r="BE25" s="561"/>
      <c r="BF25" s="561"/>
      <c r="BG25" s="561"/>
      <c r="BH25" s="561"/>
      <c r="BI25" s="561"/>
      <c r="BJ25" s="276"/>
      <c r="BK25" s="276"/>
      <c r="BL25" s="276"/>
      <c r="BM25" s="276"/>
      <c r="BN25" s="276"/>
      <c r="BO25" s="429"/>
      <c r="BP25" s="429"/>
      <c r="BQ25" s="455">
        <v>19</v>
      </c>
      <c r="BR25" s="517"/>
      <c r="BS25" s="512"/>
      <c r="BT25" s="511"/>
      <c r="BU25" s="511"/>
      <c r="BV25" s="511"/>
      <c r="BW25" s="511"/>
      <c r="BX25" s="511"/>
      <c r="BY25" s="511"/>
      <c r="BZ25" s="511"/>
      <c r="CA25" s="511"/>
      <c r="CB25" s="511"/>
      <c r="CC25" s="511"/>
      <c r="CD25" s="511"/>
      <c r="CE25" s="511"/>
      <c r="CF25" s="511"/>
      <c r="CG25" s="516"/>
      <c r="CH25" s="515"/>
      <c r="CI25" s="514"/>
      <c r="CJ25" s="514"/>
      <c r="CK25" s="514"/>
      <c r="CL25" s="513"/>
      <c r="CM25" s="515"/>
      <c r="CN25" s="514"/>
      <c r="CO25" s="514"/>
      <c r="CP25" s="514"/>
      <c r="CQ25" s="513"/>
      <c r="CR25" s="515"/>
      <c r="CS25" s="514"/>
      <c r="CT25" s="514"/>
      <c r="CU25" s="514"/>
      <c r="CV25" s="513"/>
      <c r="CW25" s="515"/>
      <c r="CX25" s="514"/>
      <c r="CY25" s="514"/>
      <c r="CZ25" s="514"/>
      <c r="DA25" s="513"/>
      <c r="DB25" s="515"/>
      <c r="DC25" s="514"/>
      <c r="DD25" s="514"/>
      <c r="DE25" s="514"/>
      <c r="DF25" s="513"/>
      <c r="DG25" s="515"/>
      <c r="DH25" s="514"/>
      <c r="DI25" s="514"/>
      <c r="DJ25" s="514"/>
      <c r="DK25" s="513"/>
      <c r="DL25" s="515"/>
      <c r="DM25" s="514"/>
      <c r="DN25" s="514"/>
      <c r="DO25" s="514"/>
      <c r="DP25" s="513"/>
      <c r="DQ25" s="515"/>
      <c r="DR25" s="514"/>
      <c r="DS25" s="514"/>
      <c r="DT25" s="514"/>
      <c r="DU25" s="513"/>
      <c r="DV25" s="512"/>
      <c r="DW25" s="511"/>
      <c r="DX25" s="511"/>
      <c r="DY25" s="511"/>
      <c r="DZ25" s="510"/>
      <c r="EA25" s="197"/>
    </row>
    <row r="26" spans="1:131" ht="26.25" customHeight="1" x14ac:dyDescent="0.15">
      <c r="A26" s="509" t="s">
        <v>280</v>
      </c>
      <c r="B26" s="505"/>
      <c r="C26" s="505"/>
      <c r="D26" s="505"/>
      <c r="E26" s="505"/>
      <c r="F26" s="505"/>
      <c r="G26" s="505"/>
      <c r="H26" s="505"/>
      <c r="I26" s="505"/>
      <c r="J26" s="505"/>
      <c r="K26" s="505"/>
      <c r="L26" s="505"/>
      <c r="M26" s="505"/>
      <c r="N26" s="505"/>
      <c r="O26" s="505"/>
      <c r="P26" s="504"/>
      <c r="Q26" s="502" t="s">
        <v>272</v>
      </c>
      <c r="R26" s="501"/>
      <c r="S26" s="501"/>
      <c r="T26" s="501"/>
      <c r="U26" s="503"/>
      <c r="V26" s="502" t="s">
        <v>271</v>
      </c>
      <c r="W26" s="501"/>
      <c r="X26" s="501"/>
      <c r="Y26" s="501"/>
      <c r="Z26" s="503"/>
      <c r="AA26" s="502" t="s">
        <v>270</v>
      </c>
      <c r="AB26" s="501"/>
      <c r="AC26" s="501"/>
      <c r="AD26" s="501"/>
      <c r="AE26" s="501"/>
      <c r="AF26" s="560" t="s">
        <v>269</v>
      </c>
      <c r="AG26" s="507"/>
      <c r="AH26" s="507"/>
      <c r="AI26" s="507"/>
      <c r="AJ26" s="559"/>
      <c r="AK26" s="501" t="s">
        <v>268</v>
      </c>
      <c r="AL26" s="501"/>
      <c r="AM26" s="501"/>
      <c r="AN26" s="501"/>
      <c r="AO26" s="503"/>
      <c r="AP26" s="502" t="s">
        <v>267</v>
      </c>
      <c r="AQ26" s="501"/>
      <c r="AR26" s="501"/>
      <c r="AS26" s="501"/>
      <c r="AT26" s="503"/>
      <c r="AU26" s="502" t="s">
        <v>279</v>
      </c>
      <c r="AV26" s="501"/>
      <c r="AW26" s="501"/>
      <c r="AX26" s="501"/>
      <c r="AY26" s="503"/>
      <c r="AZ26" s="502" t="s">
        <v>278</v>
      </c>
      <c r="BA26" s="501"/>
      <c r="BB26" s="501"/>
      <c r="BC26" s="501"/>
      <c r="BD26" s="503"/>
      <c r="BE26" s="502" t="s">
        <v>265</v>
      </c>
      <c r="BF26" s="501"/>
      <c r="BG26" s="501"/>
      <c r="BH26" s="501"/>
      <c r="BI26" s="500"/>
      <c r="BJ26" s="276"/>
      <c r="BK26" s="276"/>
      <c r="BL26" s="276"/>
      <c r="BM26" s="276"/>
      <c r="BN26" s="276"/>
      <c r="BO26" s="429"/>
      <c r="BP26" s="429"/>
      <c r="BQ26" s="455">
        <v>20</v>
      </c>
      <c r="BR26" s="517"/>
      <c r="BS26" s="512"/>
      <c r="BT26" s="511"/>
      <c r="BU26" s="511"/>
      <c r="BV26" s="511"/>
      <c r="BW26" s="511"/>
      <c r="BX26" s="511"/>
      <c r="BY26" s="511"/>
      <c r="BZ26" s="511"/>
      <c r="CA26" s="511"/>
      <c r="CB26" s="511"/>
      <c r="CC26" s="511"/>
      <c r="CD26" s="511"/>
      <c r="CE26" s="511"/>
      <c r="CF26" s="511"/>
      <c r="CG26" s="516"/>
      <c r="CH26" s="515"/>
      <c r="CI26" s="514"/>
      <c r="CJ26" s="514"/>
      <c r="CK26" s="514"/>
      <c r="CL26" s="513"/>
      <c r="CM26" s="515"/>
      <c r="CN26" s="514"/>
      <c r="CO26" s="514"/>
      <c r="CP26" s="514"/>
      <c r="CQ26" s="513"/>
      <c r="CR26" s="515"/>
      <c r="CS26" s="514"/>
      <c r="CT26" s="514"/>
      <c r="CU26" s="514"/>
      <c r="CV26" s="513"/>
      <c r="CW26" s="515"/>
      <c r="CX26" s="514"/>
      <c r="CY26" s="514"/>
      <c r="CZ26" s="514"/>
      <c r="DA26" s="513"/>
      <c r="DB26" s="515"/>
      <c r="DC26" s="514"/>
      <c r="DD26" s="514"/>
      <c r="DE26" s="514"/>
      <c r="DF26" s="513"/>
      <c r="DG26" s="515"/>
      <c r="DH26" s="514"/>
      <c r="DI26" s="514"/>
      <c r="DJ26" s="514"/>
      <c r="DK26" s="513"/>
      <c r="DL26" s="515"/>
      <c r="DM26" s="514"/>
      <c r="DN26" s="514"/>
      <c r="DO26" s="514"/>
      <c r="DP26" s="513"/>
      <c r="DQ26" s="515"/>
      <c r="DR26" s="514"/>
      <c r="DS26" s="514"/>
      <c r="DT26" s="514"/>
      <c r="DU26" s="513"/>
      <c r="DV26" s="512"/>
      <c r="DW26" s="511"/>
      <c r="DX26" s="511"/>
      <c r="DY26" s="511"/>
      <c r="DZ26" s="510"/>
      <c r="EA26" s="197"/>
    </row>
    <row r="27" spans="1:131" ht="26.25" customHeight="1" thickBot="1" x14ac:dyDescent="0.2">
      <c r="A27" s="499"/>
      <c r="B27" s="494"/>
      <c r="C27" s="494"/>
      <c r="D27" s="494"/>
      <c r="E27" s="494"/>
      <c r="F27" s="494"/>
      <c r="G27" s="494"/>
      <c r="H27" s="494"/>
      <c r="I27" s="494"/>
      <c r="J27" s="494"/>
      <c r="K27" s="494"/>
      <c r="L27" s="494"/>
      <c r="M27" s="494"/>
      <c r="N27" s="494"/>
      <c r="O27" s="494"/>
      <c r="P27" s="493"/>
      <c r="Q27" s="491"/>
      <c r="R27" s="490"/>
      <c r="S27" s="490"/>
      <c r="T27" s="490"/>
      <c r="U27" s="492"/>
      <c r="V27" s="491"/>
      <c r="W27" s="490"/>
      <c r="X27" s="490"/>
      <c r="Y27" s="490"/>
      <c r="Z27" s="492"/>
      <c r="AA27" s="491"/>
      <c r="AB27" s="490"/>
      <c r="AC27" s="490"/>
      <c r="AD27" s="490"/>
      <c r="AE27" s="490"/>
      <c r="AF27" s="558"/>
      <c r="AG27" s="497"/>
      <c r="AH27" s="497"/>
      <c r="AI27" s="497"/>
      <c r="AJ27" s="557"/>
      <c r="AK27" s="490"/>
      <c r="AL27" s="490"/>
      <c r="AM27" s="490"/>
      <c r="AN27" s="490"/>
      <c r="AO27" s="492"/>
      <c r="AP27" s="491"/>
      <c r="AQ27" s="490"/>
      <c r="AR27" s="490"/>
      <c r="AS27" s="490"/>
      <c r="AT27" s="492"/>
      <c r="AU27" s="491"/>
      <c r="AV27" s="490"/>
      <c r="AW27" s="490"/>
      <c r="AX27" s="490"/>
      <c r="AY27" s="492"/>
      <c r="AZ27" s="491"/>
      <c r="BA27" s="490"/>
      <c r="BB27" s="490"/>
      <c r="BC27" s="490"/>
      <c r="BD27" s="492"/>
      <c r="BE27" s="491"/>
      <c r="BF27" s="490"/>
      <c r="BG27" s="490"/>
      <c r="BH27" s="490"/>
      <c r="BI27" s="489"/>
      <c r="BJ27" s="276"/>
      <c r="BK27" s="276"/>
      <c r="BL27" s="276"/>
      <c r="BM27" s="276"/>
      <c r="BN27" s="276"/>
      <c r="BO27" s="429"/>
      <c r="BP27" s="429"/>
      <c r="BQ27" s="455">
        <v>21</v>
      </c>
      <c r="BR27" s="517"/>
      <c r="BS27" s="512"/>
      <c r="BT27" s="511"/>
      <c r="BU27" s="511"/>
      <c r="BV27" s="511"/>
      <c r="BW27" s="511"/>
      <c r="BX27" s="511"/>
      <c r="BY27" s="511"/>
      <c r="BZ27" s="511"/>
      <c r="CA27" s="511"/>
      <c r="CB27" s="511"/>
      <c r="CC27" s="511"/>
      <c r="CD27" s="511"/>
      <c r="CE27" s="511"/>
      <c r="CF27" s="511"/>
      <c r="CG27" s="516"/>
      <c r="CH27" s="515"/>
      <c r="CI27" s="514"/>
      <c r="CJ27" s="514"/>
      <c r="CK27" s="514"/>
      <c r="CL27" s="513"/>
      <c r="CM27" s="515"/>
      <c r="CN27" s="514"/>
      <c r="CO27" s="514"/>
      <c r="CP27" s="514"/>
      <c r="CQ27" s="513"/>
      <c r="CR27" s="515"/>
      <c r="CS27" s="514"/>
      <c r="CT27" s="514"/>
      <c r="CU27" s="514"/>
      <c r="CV27" s="513"/>
      <c r="CW27" s="515"/>
      <c r="CX27" s="514"/>
      <c r="CY27" s="514"/>
      <c r="CZ27" s="514"/>
      <c r="DA27" s="513"/>
      <c r="DB27" s="515"/>
      <c r="DC27" s="514"/>
      <c r="DD27" s="514"/>
      <c r="DE27" s="514"/>
      <c r="DF27" s="513"/>
      <c r="DG27" s="515"/>
      <c r="DH27" s="514"/>
      <c r="DI27" s="514"/>
      <c r="DJ27" s="514"/>
      <c r="DK27" s="513"/>
      <c r="DL27" s="515"/>
      <c r="DM27" s="514"/>
      <c r="DN27" s="514"/>
      <c r="DO27" s="514"/>
      <c r="DP27" s="513"/>
      <c r="DQ27" s="515"/>
      <c r="DR27" s="514"/>
      <c r="DS27" s="514"/>
      <c r="DT27" s="514"/>
      <c r="DU27" s="513"/>
      <c r="DV27" s="512"/>
      <c r="DW27" s="511"/>
      <c r="DX27" s="511"/>
      <c r="DY27" s="511"/>
      <c r="DZ27" s="510"/>
      <c r="EA27" s="197"/>
    </row>
    <row r="28" spans="1:131" ht="26.25" customHeight="1" thickTop="1" x14ac:dyDescent="0.15">
      <c r="A28" s="543">
        <v>1</v>
      </c>
      <c r="B28" s="556" t="s">
        <v>200</v>
      </c>
      <c r="C28" s="555"/>
      <c r="D28" s="555"/>
      <c r="E28" s="555"/>
      <c r="F28" s="555"/>
      <c r="G28" s="555"/>
      <c r="H28" s="555"/>
      <c r="I28" s="555"/>
      <c r="J28" s="555"/>
      <c r="K28" s="555"/>
      <c r="L28" s="555"/>
      <c r="M28" s="555"/>
      <c r="N28" s="555"/>
      <c r="O28" s="555"/>
      <c r="P28" s="554"/>
      <c r="Q28" s="553">
        <v>2224</v>
      </c>
      <c r="R28" s="550"/>
      <c r="S28" s="550"/>
      <c r="T28" s="550"/>
      <c r="U28" s="550"/>
      <c r="V28" s="550">
        <v>1912</v>
      </c>
      <c r="W28" s="550"/>
      <c r="X28" s="550"/>
      <c r="Y28" s="550"/>
      <c r="Z28" s="550"/>
      <c r="AA28" s="550">
        <v>312</v>
      </c>
      <c r="AB28" s="550"/>
      <c r="AC28" s="550"/>
      <c r="AD28" s="550"/>
      <c r="AE28" s="552"/>
      <c r="AF28" s="551">
        <v>312</v>
      </c>
      <c r="AG28" s="550"/>
      <c r="AH28" s="550"/>
      <c r="AI28" s="550"/>
      <c r="AJ28" s="549"/>
      <c r="AK28" s="548">
        <v>120</v>
      </c>
      <c r="AL28" s="547"/>
      <c r="AM28" s="547"/>
      <c r="AN28" s="547"/>
      <c r="AO28" s="547"/>
      <c r="AP28" s="547">
        <v>0</v>
      </c>
      <c r="AQ28" s="547"/>
      <c r="AR28" s="547"/>
      <c r="AS28" s="547"/>
      <c r="AT28" s="547"/>
      <c r="AU28" s="547">
        <v>0</v>
      </c>
      <c r="AV28" s="547"/>
      <c r="AW28" s="547"/>
      <c r="AX28" s="547"/>
      <c r="AY28" s="547"/>
      <c r="AZ28" s="546" t="s">
        <v>18</v>
      </c>
      <c r="BA28" s="546"/>
      <c r="BB28" s="546"/>
      <c r="BC28" s="546"/>
      <c r="BD28" s="546"/>
      <c r="BE28" s="545"/>
      <c r="BF28" s="545"/>
      <c r="BG28" s="545"/>
      <c r="BH28" s="545"/>
      <c r="BI28" s="544"/>
      <c r="BJ28" s="276"/>
      <c r="BK28" s="276"/>
      <c r="BL28" s="276"/>
      <c r="BM28" s="276"/>
      <c r="BN28" s="276"/>
      <c r="BO28" s="429"/>
      <c r="BP28" s="429"/>
      <c r="BQ28" s="455">
        <v>22</v>
      </c>
      <c r="BR28" s="517"/>
      <c r="BS28" s="512"/>
      <c r="BT28" s="511"/>
      <c r="BU28" s="511"/>
      <c r="BV28" s="511"/>
      <c r="BW28" s="511"/>
      <c r="BX28" s="511"/>
      <c r="BY28" s="511"/>
      <c r="BZ28" s="511"/>
      <c r="CA28" s="511"/>
      <c r="CB28" s="511"/>
      <c r="CC28" s="511"/>
      <c r="CD28" s="511"/>
      <c r="CE28" s="511"/>
      <c r="CF28" s="511"/>
      <c r="CG28" s="516"/>
      <c r="CH28" s="515"/>
      <c r="CI28" s="514"/>
      <c r="CJ28" s="514"/>
      <c r="CK28" s="514"/>
      <c r="CL28" s="513"/>
      <c r="CM28" s="515"/>
      <c r="CN28" s="514"/>
      <c r="CO28" s="514"/>
      <c r="CP28" s="514"/>
      <c r="CQ28" s="513"/>
      <c r="CR28" s="515"/>
      <c r="CS28" s="514"/>
      <c r="CT28" s="514"/>
      <c r="CU28" s="514"/>
      <c r="CV28" s="513"/>
      <c r="CW28" s="515"/>
      <c r="CX28" s="514"/>
      <c r="CY28" s="514"/>
      <c r="CZ28" s="514"/>
      <c r="DA28" s="513"/>
      <c r="DB28" s="515"/>
      <c r="DC28" s="514"/>
      <c r="DD28" s="514"/>
      <c r="DE28" s="514"/>
      <c r="DF28" s="513"/>
      <c r="DG28" s="515"/>
      <c r="DH28" s="514"/>
      <c r="DI28" s="514"/>
      <c r="DJ28" s="514"/>
      <c r="DK28" s="513"/>
      <c r="DL28" s="515"/>
      <c r="DM28" s="514"/>
      <c r="DN28" s="514"/>
      <c r="DO28" s="514"/>
      <c r="DP28" s="513"/>
      <c r="DQ28" s="515"/>
      <c r="DR28" s="514"/>
      <c r="DS28" s="514"/>
      <c r="DT28" s="514"/>
      <c r="DU28" s="513"/>
      <c r="DV28" s="512"/>
      <c r="DW28" s="511"/>
      <c r="DX28" s="511"/>
      <c r="DY28" s="511"/>
      <c r="DZ28" s="510"/>
      <c r="EA28" s="197"/>
    </row>
    <row r="29" spans="1:131" ht="26.25" customHeight="1" x14ac:dyDescent="0.15">
      <c r="A29" s="543">
        <v>2</v>
      </c>
      <c r="B29" s="538" t="s">
        <v>206</v>
      </c>
      <c r="C29" s="537"/>
      <c r="D29" s="537"/>
      <c r="E29" s="537"/>
      <c r="F29" s="537"/>
      <c r="G29" s="537"/>
      <c r="H29" s="537"/>
      <c r="I29" s="537"/>
      <c r="J29" s="537"/>
      <c r="K29" s="537"/>
      <c r="L29" s="537"/>
      <c r="M29" s="537"/>
      <c r="N29" s="537"/>
      <c r="O29" s="537"/>
      <c r="P29" s="536"/>
      <c r="Q29" s="542">
        <v>1966</v>
      </c>
      <c r="R29" s="541"/>
      <c r="S29" s="541"/>
      <c r="T29" s="541"/>
      <c r="U29" s="541"/>
      <c r="V29" s="541">
        <v>1654</v>
      </c>
      <c r="W29" s="541"/>
      <c r="X29" s="541"/>
      <c r="Y29" s="541"/>
      <c r="Z29" s="541"/>
      <c r="AA29" s="541">
        <v>312</v>
      </c>
      <c r="AB29" s="541"/>
      <c r="AC29" s="541"/>
      <c r="AD29" s="541"/>
      <c r="AE29" s="540"/>
      <c r="AF29" s="533">
        <v>312</v>
      </c>
      <c r="AG29" s="532"/>
      <c r="AH29" s="532"/>
      <c r="AI29" s="532"/>
      <c r="AJ29" s="531"/>
      <c r="AK29" s="476">
        <v>245</v>
      </c>
      <c r="AL29" s="471"/>
      <c r="AM29" s="471"/>
      <c r="AN29" s="471"/>
      <c r="AO29" s="471"/>
      <c r="AP29" s="471">
        <v>0</v>
      </c>
      <c r="AQ29" s="471"/>
      <c r="AR29" s="471"/>
      <c r="AS29" s="471"/>
      <c r="AT29" s="471"/>
      <c r="AU29" s="471">
        <v>0</v>
      </c>
      <c r="AV29" s="471"/>
      <c r="AW29" s="471"/>
      <c r="AX29" s="471"/>
      <c r="AY29" s="471"/>
      <c r="AZ29" s="539" t="s">
        <v>18</v>
      </c>
      <c r="BA29" s="539"/>
      <c r="BB29" s="539"/>
      <c r="BC29" s="539"/>
      <c r="BD29" s="539"/>
      <c r="BE29" s="470"/>
      <c r="BF29" s="470"/>
      <c r="BG29" s="470"/>
      <c r="BH29" s="470"/>
      <c r="BI29" s="469"/>
      <c r="BJ29" s="276"/>
      <c r="BK29" s="276"/>
      <c r="BL29" s="276"/>
      <c r="BM29" s="276"/>
      <c r="BN29" s="276"/>
      <c r="BO29" s="429"/>
      <c r="BP29" s="429"/>
      <c r="BQ29" s="455">
        <v>23</v>
      </c>
      <c r="BR29" s="517"/>
      <c r="BS29" s="512"/>
      <c r="BT29" s="511"/>
      <c r="BU29" s="511"/>
      <c r="BV29" s="511"/>
      <c r="BW29" s="511"/>
      <c r="BX29" s="511"/>
      <c r="BY29" s="511"/>
      <c r="BZ29" s="511"/>
      <c r="CA29" s="511"/>
      <c r="CB29" s="511"/>
      <c r="CC29" s="511"/>
      <c r="CD29" s="511"/>
      <c r="CE29" s="511"/>
      <c r="CF29" s="511"/>
      <c r="CG29" s="516"/>
      <c r="CH29" s="515"/>
      <c r="CI29" s="514"/>
      <c r="CJ29" s="514"/>
      <c r="CK29" s="514"/>
      <c r="CL29" s="513"/>
      <c r="CM29" s="515"/>
      <c r="CN29" s="514"/>
      <c r="CO29" s="514"/>
      <c r="CP29" s="514"/>
      <c r="CQ29" s="513"/>
      <c r="CR29" s="515"/>
      <c r="CS29" s="514"/>
      <c r="CT29" s="514"/>
      <c r="CU29" s="514"/>
      <c r="CV29" s="513"/>
      <c r="CW29" s="515"/>
      <c r="CX29" s="514"/>
      <c r="CY29" s="514"/>
      <c r="CZ29" s="514"/>
      <c r="DA29" s="513"/>
      <c r="DB29" s="515"/>
      <c r="DC29" s="514"/>
      <c r="DD29" s="514"/>
      <c r="DE29" s="514"/>
      <c r="DF29" s="513"/>
      <c r="DG29" s="515"/>
      <c r="DH29" s="514"/>
      <c r="DI29" s="514"/>
      <c r="DJ29" s="514"/>
      <c r="DK29" s="513"/>
      <c r="DL29" s="515"/>
      <c r="DM29" s="514"/>
      <c r="DN29" s="514"/>
      <c r="DO29" s="514"/>
      <c r="DP29" s="513"/>
      <c r="DQ29" s="515"/>
      <c r="DR29" s="514"/>
      <c r="DS29" s="514"/>
      <c r="DT29" s="514"/>
      <c r="DU29" s="513"/>
      <c r="DV29" s="512"/>
      <c r="DW29" s="511"/>
      <c r="DX29" s="511"/>
      <c r="DY29" s="511"/>
      <c r="DZ29" s="510"/>
      <c r="EA29" s="197"/>
    </row>
    <row r="30" spans="1:131" ht="26.25" customHeight="1" x14ac:dyDescent="0.15">
      <c r="A30" s="543">
        <v>3</v>
      </c>
      <c r="B30" s="538" t="s">
        <v>203</v>
      </c>
      <c r="C30" s="537"/>
      <c r="D30" s="537"/>
      <c r="E30" s="537"/>
      <c r="F30" s="537"/>
      <c r="G30" s="537"/>
      <c r="H30" s="537"/>
      <c r="I30" s="537"/>
      <c r="J30" s="537"/>
      <c r="K30" s="537"/>
      <c r="L30" s="537"/>
      <c r="M30" s="537"/>
      <c r="N30" s="537"/>
      <c r="O30" s="537"/>
      <c r="P30" s="536"/>
      <c r="Q30" s="542">
        <v>244</v>
      </c>
      <c r="R30" s="541"/>
      <c r="S30" s="541"/>
      <c r="T30" s="541"/>
      <c r="U30" s="541"/>
      <c r="V30" s="541">
        <v>240</v>
      </c>
      <c r="W30" s="541"/>
      <c r="X30" s="541"/>
      <c r="Y30" s="541"/>
      <c r="Z30" s="541"/>
      <c r="AA30" s="541">
        <v>4</v>
      </c>
      <c r="AB30" s="541"/>
      <c r="AC30" s="541"/>
      <c r="AD30" s="541"/>
      <c r="AE30" s="540"/>
      <c r="AF30" s="533">
        <v>4</v>
      </c>
      <c r="AG30" s="532"/>
      <c r="AH30" s="532"/>
      <c r="AI30" s="532"/>
      <c r="AJ30" s="531"/>
      <c r="AK30" s="476">
        <v>74</v>
      </c>
      <c r="AL30" s="471"/>
      <c r="AM30" s="471"/>
      <c r="AN30" s="471"/>
      <c r="AO30" s="471"/>
      <c r="AP30" s="471">
        <v>0</v>
      </c>
      <c r="AQ30" s="471"/>
      <c r="AR30" s="471"/>
      <c r="AS30" s="471"/>
      <c r="AT30" s="471"/>
      <c r="AU30" s="471">
        <v>0</v>
      </c>
      <c r="AV30" s="471"/>
      <c r="AW30" s="471"/>
      <c r="AX30" s="471"/>
      <c r="AY30" s="471"/>
      <c r="AZ30" s="539" t="s">
        <v>18</v>
      </c>
      <c r="BA30" s="539"/>
      <c r="BB30" s="539"/>
      <c r="BC30" s="539"/>
      <c r="BD30" s="539"/>
      <c r="BE30" s="470"/>
      <c r="BF30" s="470"/>
      <c r="BG30" s="470"/>
      <c r="BH30" s="470"/>
      <c r="BI30" s="469"/>
      <c r="BJ30" s="276"/>
      <c r="BK30" s="276"/>
      <c r="BL30" s="276"/>
      <c r="BM30" s="276"/>
      <c r="BN30" s="276"/>
      <c r="BO30" s="429"/>
      <c r="BP30" s="429"/>
      <c r="BQ30" s="455">
        <v>24</v>
      </c>
      <c r="BR30" s="517"/>
      <c r="BS30" s="512"/>
      <c r="BT30" s="511"/>
      <c r="BU30" s="511"/>
      <c r="BV30" s="511"/>
      <c r="BW30" s="511"/>
      <c r="BX30" s="511"/>
      <c r="BY30" s="511"/>
      <c r="BZ30" s="511"/>
      <c r="CA30" s="511"/>
      <c r="CB30" s="511"/>
      <c r="CC30" s="511"/>
      <c r="CD30" s="511"/>
      <c r="CE30" s="511"/>
      <c r="CF30" s="511"/>
      <c r="CG30" s="516"/>
      <c r="CH30" s="515"/>
      <c r="CI30" s="514"/>
      <c r="CJ30" s="514"/>
      <c r="CK30" s="514"/>
      <c r="CL30" s="513"/>
      <c r="CM30" s="515"/>
      <c r="CN30" s="514"/>
      <c r="CO30" s="514"/>
      <c r="CP30" s="514"/>
      <c r="CQ30" s="513"/>
      <c r="CR30" s="515"/>
      <c r="CS30" s="514"/>
      <c r="CT30" s="514"/>
      <c r="CU30" s="514"/>
      <c r="CV30" s="513"/>
      <c r="CW30" s="515"/>
      <c r="CX30" s="514"/>
      <c r="CY30" s="514"/>
      <c r="CZ30" s="514"/>
      <c r="DA30" s="513"/>
      <c r="DB30" s="515"/>
      <c r="DC30" s="514"/>
      <c r="DD30" s="514"/>
      <c r="DE30" s="514"/>
      <c r="DF30" s="513"/>
      <c r="DG30" s="515"/>
      <c r="DH30" s="514"/>
      <c r="DI30" s="514"/>
      <c r="DJ30" s="514"/>
      <c r="DK30" s="513"/>
      <c r="DL30" s="515"/>
      <c r="DM30" s="514"/>
      <c r="DN30" s="514"/>
      <c r="DO30" s="514"/>
      <c r="DP30" s="513"/>
      <c r="DQ30" s="515"/>
      <c r="DR30" s="514"/>
      <c r="DS30" s="514"/>
      <c r="DT30" s="514"/>
      <c r="DU30" s="513"/>
      <c r="DV30" s="512"/>
      <c r="DW30" s="511"/>
      <c r="DX30" s="511"/>
      <c r="DY30" s="511"/>
      <c r="DZ30" s="510"/>
      <c r="EA30" s="197"/>
    </row>
    <row r="31" spans="1:131" ht="26.25" customHeight="1" x14ac:dyDescent="0.15">
      <c r="A31" s="543">
        <v>4</v>
      </c>
      <c r="B31" s="538" t="s">
        <v>209</v>
      </c>
      <c r="C31" s="537"/>
      <c r="D31" s="537"/>
      <c r="E31" s="537"/>
      <c r="F31" s="537"/>
      <c r="G31" s="537"/>
      <c r="H31" s="537"/>
      <c r="I31" s="537"/>
      <c r="J31" s="537"/>
      <c r="K31" s="537"/>
      <c r="L31" s="537"/>
      <c r="M31" s="537"/>
      <c r="N31" s="537"/>
      <c r="O31" s="537"/>
      <c r="P31" s="536"/>
      <c r="Q31" s="542">
        <v>655</v>
      </c>
      <c r="R31" s="541"/>
      <c r="S31" s="541"/>
      <c r="T31" s="541"/>
      <c r="U31" s="541"/>
      <c r="V31" s="541">
        <v>555</v>
      </c>
      <c r="W31" s="541"/>
      <c r="X31" s="541"/>
      <c r="Y31" s="541"/>
      <c r="Z31" s="541"/>
      <c r="AA31" s="541">
        <v>101</v>
      </c>
      <c r="AB31" s="541"/>
      <c r="AC31" s="541"/>
      <c r="AD31" s="541"/>
      <c r="AE31" s="540"/>
      <c r="AF31" s="533">
        <v>158</v>
      </c>
      <c r="AG31" s="532"/>
      <c r="AH31" s="532"/>
      <c r="AI31" s="532"/>
      <c r="AJ31" s="531"/>
      <c r="AK31" s="476">
        <v>327</v>
      </c>
      <c r="AL31" s="471"/>
      <c r="AM31" s="471"/>
      <c r="AN31" s="471"/>
      <c r="AO31" s="471"/>
      <c r="AP31" s="471">
        <v>2782</v>
      </c>
      <c r="AQ31" s="471"/>
      <c r="AR31" s="471"/>
      <c r="AS31" s="471"/>
      <c r="AT31" s="471"/>
      <c r="AU31" s="471">
        <v>2170</v>
      </c>
      <c r="AV31" s="471"/>
      <c r="AW31" s="471"/>
      <c r="AX31" s="471"/>
      <c r="AY31" s="471"/>
      <c r="AZ31" s="539" t="s">
        <v>18</v>
      </c>
      <c r="BA31" s="539"/>
      <c r="BB31" s="539"/>
      <c r="BC31" s="539"/>
      <c r="BD31" s="539"/>
      <c r="BE31" s="470" t="s">
        <v>277</v>
      </c>
      <c r="BF31" s="470"/>
      <c r="BG31" s="470"/>
      <c r="BH31" s="470"/>
      <c r="BI31" s="469"/>
      <c r="BJ31" s="276"/>
      <c r="BK31" s="276"/>
      <c r="BL31" s="276"/>
      <c r="BM31" s="276"/>
      <c r="BN31" s="276"/>
      <c r="BO31" s="429"/>
      <c r="BP31" s="429"/>
      <c r="BQ31" s="455">
        <v>25</v>
      </c>
      <c r="BR31" s="517"/>
      <c r="BS31" s="512"/>
      <c r="BT31" s="511"/>
      <c r="BU31" s="511"/>
      <c r="BV31" s="511"/>
      <c r="BW31" s="511"/>
      <c r="BX31" s="511"/>
      <c r="BY31" s="511"/>
      <c r="BZ31" s="511"/>
      <c r="CA31" s="511"/>
      <c r="CB31" s="511"/>
      <c r="CC31" s="511"/>
      <c r="CD31" s="511"/>
      <c r="CE31" s="511"/>
      <c r="CF31" s="511"/>
      <c r="CG31" s="516"/>
      <c r="CH31" s="515"/>
      <c r="CI31" s="514"/>
      <c r="CJ31" s="514"/>
      <c r="CK31" s="514"/>
      <c r="CL31" s="513"/>
      <c r="CM31" s="515"/>
      <c r="CN31" s="514"/>
      <c r="CO31" s="514"/>
      <c r="CP31" s="514"/>
      <c r="CQ31" s="513"/>
      <c r="CR31" s="515"/>
      <c r="CS31" s="514"/>
      <c r="CT31" s="514"/>
      <c r="CU31" s="514"/>
      <c r="CV31" s="513"/>
      <c r="CW31" s="515"/>
      <c r="CX31" s="514"/>
      <c r="CY31" s="514"/>
      <c r="CZ31" s="514"/>
      <c r="DA31" s="513"/>
      <c r="DB31" s="515"/>
      <c r="DC31" s="514"/>
      <c r="DD31" s="514"/>
      <c r="DE31" s="514"/>
      <c r="DF31" s="513"/>
      <c r="DG31" s="515"/>
      <c r="DH31" s="514"/>
      <c r="DI31" s="514"/>
      <c r="DJ31" s="514"/>
      <c r="DK31" s="513"/>
      <c r="DL31" s="515"/>
      <c r="DM31" s="514"/>
      <c r="DN31" s="514"/>
      <c r="DO31" s="514"/>
      <c r="DP31" s="513"/>
      <c r="DQ31" s="515"/>
      <c r="DR31" s="514"/>
      <c r="DS31" s="514"/>
      <c r="DT31" s="514"/>
      <c r="DU31" s="513"/>
      <c r="DV31" s="512"/>
      <c r="DW31" s="511"/>
      <c r="DX31" s="511"/>
      <c r="DY31" s="511"/>
      <c r="DZ31" s="510"/>
      <c r="EA31" s="197"/>
    </row>
    <row r="32" spans="1:131" ht="26.25" customHeight="1" x14ac:dyDescent="0.15">
      <c r="A32" s="543">
        <v>5</v>
      </c>
      <c r="B32" s="538"/>
      <c r="C32" s="537"/>
      <c r="D32" s="537"/>
      <c r="E32" s="537"/>
      <c r="F32" s="537"/>
      <c r="G32" s="537"/>
      <c r="H32" s="537"/>
      <c r="I32" s="537"/>
      <c r="J32" s="537"/>
      <c r="K32" s="537"/>
      <c r="L32" s="537"/>
      <c r="M32" s="537"/>
      <c r="N32" s="537"/>
      <c r="O32" s="537"/>
      <c r="P32" s="536"/>
      <c r="Q32" s="542"/>
      <c r="R32" s="541"/>
      <c r="S32" s="541"/>
      <c r="T32" s="541"/>
      <c r="U32" s="541"/>
      <c r="V32" s="541"/>
      <c r="W32" s="541"/>
      <c r="X32" s="541"/>
      <c r="Y32" s="541"/>
      <c r="Z32" s="541"/>
      <c r="AA32" s="541"/>
      <c r="AB32" s="541"/>
      <c r="AC32" s="541"/>
      <c r="AD32" s="541"/>
      <c r="AE32" s="540"/>
      <c r="AF32" s="533"/>
      <c r="AG32" s="532"/>
      <c r="AH32" s="532"/>
      <c r="AI32" s="532"/>
      <c r="AJ32" s="531"/>
      <c r="AK32" s="476"/>
      <c r="AL32" s="471"/>
      <c r="AM32" s="471"/>
      <c r="AN32" s="471"/>
      <c r="AO32" s="471"/>
      <c r="AP32" s="471"/>
      <c r="AQ32" s="471"/>
      <c r="AR32" s="471"/>
      <c r="AS32" s="471"/>
      <c r="AT32" s="471"/>
      <c r="AU32" s="471"/>
      <c r="AV32" s="471"/>
      <c r="AW32" s="471"/>
      <c r="AX32" s="471"/>
      <c r="AY32" s="471"/>
      <c r="AZ32" s="539"/>
      <c r="BA32" s="539"/>
      <c r="BB32" s="539"/>
      <c r="BC32" s="539"/>
      <c r="BD32" s="539"/>
      <c r="BE32" s="470"/>
      <c r="BF32" s="470"/>
      <c r="BG32" s="470"/>
      <c r="BH32" s="470"/>
      <c r="BI32" s="469"/>
      <c r="BJ32" s="276"/>
      <c r="BK32" s="276"/>
      <c r="BL32" s="276"/>
      <c r="BM32" s="276"/>
      <c r="BN32" s="276"/>
      <c r="BO32" s="429"/>
      <c r="BP32" s="429"/>
      <c r="BQ32" s="455">
        <v>26</v>
      </c>
      <c r="BR32" s="517"/>
      <c r="BS32" s="512"/>
      <c r="BT32" s="511"/>
      <c r="BU32" s="511"/>
      <c r="BV32" s="511"/>
      <c r="BW32" s="511"/>
      <c r="BX32" s="511"/>
      <c r="BY32" s="511"/>
      <c r="BZ32" s="511"/>
      <c r="CA32" s="511"/>
      <c r="CB32" s="511"/>
      <c r="CC32" s="511"/>
      <c r="CD32" s="511"/>
      <c r="CE32" s="511"/>
      <c r="CF32" s="511"/>
      <c r="CG32" s="516"/>
      <c r="CH32" s="515"/>
      <c r="CI32" s="514"/>
      <c r="CJ32" s="514"/>
      <c r="CK32" s="514"/>
      <c r="CL32" s="513"/>
      <c r="CM32" s="515"/>
      <c r="CN32" s="514"/>
      <c r="CO32" s="514"/>
      <c r="CP32" s="514"/>
      <c r="CQ32" s="513"/>
      <c r="CR32" s="515"/>
      <c r="CS32" s="514"/>
      <c r="CT32" s="514"/>
      <c r="CU32" s="514"/>
      <c r="CV32" s="513"/>
      <c r="CW32" s="515"/>
      <c r="CX32" s="514"/>
      <c r="CY32" s="514"/>
      <c r="CZ32" s="514"/>
      <c r="DA32" s="513"/>
      <c r="DB32" s="515"/>
      <c r="DC32" s="514"/>
      <c r="DD32" s="514"/>
      <c r="DE32" s="514"/>
      <c r="DF32" s="513"/>
      <c r="DG32" s="515"/>
      <c r="DH32" s="514"/>
      <c r="DI32" s="514"/>
      <c r="DJ32" s="514"/>
      <c r="DK32" s="513"/>
      <c r="DL32" s="515"/>
      <c r="DM32" s="514"/>
      <c r="DN32" s="514"/>
      <c r="DO32" s="514"/>
      <c r="DP32" s="513"/>
      <c r="DQ32" s="515"/>
      <c r="DR32" s="514"/>
      <c r="DS32" s="514"/>
      <c r="DT32" s="514"/>
      <c r="DU32" s="513"/>
      <c r="DV32" s="512"/>
      <c r="DW32" s="511"/>
      <c r="DX32" s="511"/>
      <c r="DY32" s="511"/>
      <c r="DZ32" s="510"/>
      <c r="EA32" s="197"/>
    </row>
    <row r="33" spans="1:131" ht="26.25" customHeight="1" x14ac:dyDescent="0.15">
      <c r="A33" s="543">
        <v>6</v>
      </c>
      <c r="B33" s="538"/>
      <c r="C33" s="537"/>
      <c r="D33" s="537"/>
      <c r="E33" s="537"/>
      <c r="F33" s="537"/>
      <c r="G33" s="537"/>
      <c r="H33" s="537"/>
      <c r="I33" s="537"/>
      <c r="J33" s="537"/>
      <c r="K33" s="537"/>
      <c r="L33" s="537"/>
      <c r="M33" s="537"/>
      <c r="N33" s="537"/>
      <c r="O33" s="537"/>
      <c r="P33" s="536"/>
      <c r="Q33" s="542"/>
      <c r="R33" s="541"/>
      <c r="S33" s="541"/>
      <c r="T33" s="541"/>
      <c r="U33" s="541"/>
      <c r="V33" s="541"/>
      <c r="W33" s="541"/>
      <c r="X33" s="541"/>
      <c r="Y33" s="541"/>
      <c r="Z33" s="541"/>
      <c r="AA33" s="541"/>
      <c r="AB33" s="541"/>
      <c r="AC33" s="541"/>
      <c r="AD33" s="541"/>
      <c r="AE33" s="540"/>
      <c r="AF33" s="533"/>
      <c r="AG33" s="532"/>
      <c r="AH33" s="532"/>
      <c r="AI33" s="532"/>
      <c r="AJ33" s="531"/>
      <c r="AK33" s="476"/>
      <c r="AL33" s="471"/>
      <c r="AM33" s="471"/>
      <c r="AN33" s="471"/>
      <c r="AO33" s="471"/>
      <c r="AP33" s="471"/>
      <c r="AQ33" s="471"/>
      <c r="AR33" s="471"/>
      <c r="AS33" s="471"/>
      <c r="AT33" s="471"/>
      <c r="AU33" s="471"/>
      <c r="AV33" s="471"/>
      <c r="AW33" s="471"/>
      <c r="AX33" s="471"/>
      <c r="AY33" s="471"/>
      <c r="AZ33" s="539"/>
      <c r="BA33" s="539"/>
      <c r="BB33" s="539"/>
      <c r="BC33" s="539"/>
      <c r="BD33" s="539"/>
      <c r="BE33" s="470"/>
      <c r="BF33" s="470"/>
      <c r="BG33" s="470"/>
      <c r="BH33" s="470"/>
      <c r="BI33" s="469"/>
      <c r="BJ33" s="276"/>
      <c r="BK33" s="276"/>
      <c r="BL33" s="276"/>
      <c r="BM33" s="276"/>
      <c r="BN33" s="276"/>
      <c r="BO33" s="429"/>
      <c r="BP33" s="429"/>
      <c r="BQ33" s="455">
        <v>27</v>
      </c>
      <c r="BR33" s="517"/>
      <c r="BS33" s="512"/>
      <c r="BT33" s="511"/>
      <c r="BU33" s="511"/>
      <c r="BV33" s="511"/>
      <c r="BW33" s="511"/>
      <c r="BX33" s="511"/>
      <c r="BY33" s="511"/>
      <c r="BZ33" s="511"/>
      <c r="CA33" s="511"/>
      <c r="CB33" s="511"/>
      <c r="CC33" s="511"/>
      <c r="CD33" s="511"/>
      <c r="CE33" s="511"/>
      <c r="CF33" s="511"/>
      <c r="CG33" s="516"/>
      <c r="CH33" s="515"/>
      <c r="CI33" s="514"/>
      <c r="CJ33" s="514"/>
      <c r="CK33" s="514"/>
      <c r="CL33" s="513"/>
      <c r="CM33" s="515"/>
      <c r="CN33" s="514"/>
      <c r="CO33" s="514"/>
      <c r="CP33" s="514"/>
      <c r="CQ33" s="513"/>
      <c r="CR33" s="515"/>
      <c r="CS33" s="514"/>
      <c r="CT33" s="514"/>
      <c r="CU33" s="514"/>
      <c r="CV33" s="513"/>
      <c r="CW33" s="515"/>
      <c r="CX33" s="514"/>
      <c r="CY33" s="514"/>
      <c r="CZ33" s="514"/>
      <c r="DA33" s="513"/>
      <c r="DB33" s="515"/>
      <c r="DC33" s="514"/>
      <c r="DD33" s="514"/>
      <c r="DE33" s="514"/>
      <c r="DF33" s="513"/>
      <c r="DG33" s="515"/>
      <c r="DH33" s="514"/>
      <c r="DI33" s="514"/>
      <c r="DJ33" s="514"/>
      <c r="DK33" s="513"/>
      <c r="DL33" s="515"/>
      <c r="DM33" s="514"/>
      <c r="DN33" s="514"/>
      <c r="DO33" s="514"/>
      <c r="DP33" s="513"/>
      <c r="DQ33" s="515"/>
      <c r="DR33" s="514"/>
      <c r="DS33" s="514"/>
      <c r="DT33" s="514"/>
      <c r="DU33" s="513"/>
      <c r="DV33" s="512"/>
      <c r="DW33" s="511"/>
      <c r="DX33" s="511"/>
      <c r="DY33" s="511"/>
      <c r="DZ33" s="510"/>
      <c r="EA33" s="197"/>
    </row>
    <row r="34" spans="1:131" ht="26.25" customHeight="1" x14ac:dyDescent="0.15">
      <c r="A34" s="543">
        <v>7</v>
      </c>
      <c r="B34" s="538"/>
      <c r="C34" s="537"/>
      <c r="D34" s="537"/>
      <c r="E34" s="537"/>
      <c r="F34" s="537"/>
      <c r="G34" s="537"/>
      <c r="H34" s="537"/>
      <c r="I34" s="537"/>
      <c r="J34" s="537"/>
      <c r="K34" s="537"/>
      <c r="L34" s="537"/>
      <c r="M34" s="537"/>
      <c r="N34" s="537"/>
      <c r="O34" s="537"/>
      <c r="P34" s="536"/>
      <c r="Q34" s="542"/>
      <c r="R34" s="541"/>
      <c r="S34" s="541"/>
      <c r="T34" s="541"/>
      <c r="U34" s="541"/>
      <c r="V34" s="541"/>
      <c r="W34" s="541"/>
      <c r="X34" s="541"/>
      <c r="Y34" s="541"/>
      <c r="Z34" s="541"/>
      <c r="AA34" s="541"/>
      <c r="AB34" s="541"/>
      <c r="AC34" s="541"/>
      <c r="AD34" s="541"/>
      <c r="AE34" s="540"/>
      <c r="AF34" s="533"/>
      <c r="AG34" s="532"/>
      <c r="AH34" s="532"/>
      <c r="AI34" s="532"/>
      <c r="AJ34" s="531"/>
      <c r="AK34" s="476"/>
      <c r="AL34" s="471"/>
      <c r="AM34" s="471"/>
      <c r="AN34" s="471"/>
      <c r="AO34" s="471"/>
      <c r="AP34" s="471"/>
      <c r="AQ34" s="471"/>
      <c r="AR34" s="471"/>
      <c r="AS34" s="471"/>
      <c r="AT34" s="471"/>
      <c r="AU34" s="471"/>
      <c r="AV34" s="471"/>
      <c r="AW34" s="471"/>
      <c r="AX34" s="471"/>
      <c r="AY34" s="471"/>
      <c r="AZ34" s="539"/>
      <c r="BA34" s="539"/>
      <c r="BB34" s="539"/>
      <c r="BC34" s="539"/>
      <c r="BD34" s="539"/>
      <c r="BE34" s="470"/>
      <c r="BF34" s="470"/>
      <c r="BG34" s="470"/>
      <c r="BH34" s="470"/>
      <c r="BI34" s="469"/>
      <c r="BJ34" s="276"/>
      <c r="BK34" s="276"/>
      <c r="BL34" s="276"/>
      <c r="BM34" s="276"/>
      <c r="BN34" s="276"/>
      <c r="BO34" s="429"/>
      <c r="BP34" s="429"/>
      <c r="BQ34" s="455">
        <v>28</v>
      </c>
      <c r="BR34" s="517"/>
      <c r="BS34" s="512"/>
      <c r="BT34" s="511"/>
      <c r="BU34" s="511"/>
      <c r="BV34" s="511"/>
      <c r="BW34" s="511"/>
      <c r="BX34" s="511"/>
      <c r="BY34" s="511"/>
      <c r="BZ34" s="511"/>
      <c r="CA34" s="511"/>
      <c r="CB34" s="511"/>
      <c r="CC34" s="511"/>
      <c r="CD34" s="511"/>
      <c r="CE34" s="511"/>
      <c r="CF34" s="511"/>
      <c r="CG34" s="516"/>
      <c r="CH34" s="515"/>
      <c r="CI34" s="514"/>
      <c r="CJ34" s="514"/>
      <c r="CK34" s="514"/>
      <c r="CL34" s="513"/>
      <c r="CM34" s="515"/>
      <c r="CN34" s="514"/>
      <c r="CO34" s="514"/>
      <c r="CP34" s="514"/>
      <c r="CQ34" s="513"/>
      <c r="CR34" s="515"/>
      <c r="CS34" s="514"/>
      <c r="CT34" s="514"/>
      <c r="CU34" s="514"/>
      <c r="CV34" s="513"/>
      <c r="CW34" s="515"/>
      <c r="CX34" s="514"/>
      <c r="CY34" s="514"/>
      <c r="CZ34" s="514"/>
      <c r="DA34" s="513"/>
      <c r="DB34" s="515"/>
      <c r="DC34" s="514"/>
      <c r="DD34" s="514"/>
      <c r="DE34" s="514"/>
      <c r="DF34" s="513"/>
      <c r="DG34" s="515"/>
      <c r="DH34" s="514"/>
      <c r="DI34" s="514"/>
      <c r="DJ34" s="514"/>
      <c r="DK34" s="513"/>
      <c r="DL34" s="515"/>
      <c r="DM34" s="514"/>
      <c r="DN34" s="514"/>
      <c r="DO34" s="514"/>
      <c r="DP34" s="513"/>
      <c r="DQ34" s="515"/>
      <c r="DR34" s="514"/>
      <c r="DS34" s="514"/>
      <c r="DT34" s="514"/>
      <c r="DU34" s="513"/>
      <c r="DV34" s="512"/>
      <c r="DW34" s="511"/>
      <c r="DX34" s="511"/>
      <c r="DY34" s="511"/>
      <c r="DZ34" s="510"/>
      <c r="EA34" s="197"/>
    </row>
    <row r="35" spans="1:131" ht="26.25" customHeight="1" x14ac:dyDescent="0.15">
      <c r="A35" s="543">
        <v>8</v>
      </c>
      <c r="B35" s="538"/>
      <c r="C35" s="537"/>
      <c r="D35" s="537"/>
      <c r="E35" s="537"/>
      <c r="F35" s="537"/>
      <c r="G35" s="537"/>
      <c r="H35" s="537"/>
      <c r="I35" s="537"/>
      <c r="J35" s="537"/>
      <c r="K35" s="537"/>
      <c r="L35" s="537"/>
      <c r="M35" s="537"/>
      <c r="N35" s="537"/>
      <c r="O35" s="537"/>
      <c r="P35" s="536"/>
      <c r="Q35" s="542"/>
      <c r="R35" s="541"/>
      <c r="S35" s="541"/>
      <c r="T35" s="541"/>
      <c r="U35" s="541"/>
      <c r="V35" s="541"/>
      <c r="W35" s="541"/>
      <c r="X35" s="541"/>
      <c r="Y35" s="541"/>
      <c r="Z35" s="541"/>
      <c r="AA35" s="541"/>
      <c r="AB35" s="541"/>
      <c r="AC35" s="541"/>
      <c r="AD35" s="541"/>
      <c r="AE35" s="540"/>
      <c r="AF35" s="533"/>
      <c r="AG35" s="532"/>
      <c r="AH35" s="532"/>
      <c r="AI35" s="532"/>
      <c r="AJ35" s="531"/>
      <c r="AK35" s="476"/>
      <c r="AL35" s="471"/>
      <c r="AM35" s="471"/>
      <c r="AN35" s="471"/>
      <c r="AO35" s="471"/>
      <c r="AP35" s="471"/>
      <c r="AQ35" s="471"/>
      <c r="AR35" s="471"/>
      <c r="AS35" s="471"/>
      <c r="AT35" s="471"/>
      <c r="AU35" s="471"/>
      <c r="AV35" s="471"/>
      <c r="AW35" s="471"/>
      <c r="AX35" s="471"/>
      <c r="AY35" s="471"/>
      <c r="AZ35" s="539"/>
      <c r="BA35" s="539"/>
      <c r="BB35" s="539"/>
      <c r="BC35" s="539"/>
      <c r="BD35" s="539"/>
      <c r="BE35" s="470"/>
      <c r="BF35" s="470"/>
      <c r="BG35" s="470"/>
      <c r="BH35" s="470"/>
      <c r="BI35" s="469"/>
      <c r="BJ35" s="276"/>
      <c r="BK35" s="276"/>
      <c r="BL35" s="276"/>
      <c r="BM35" s="276"/>
      <c r="BN35" s="276"/>
      <c r="BO35" s="429"/>
      <c r="BP35" s="429"/>
      <c r="BQ35" s="455">
        <v>29</v>
      </c>
      <c r="BR35" s="517"/>
      <c r="BS35" s="512"/>
      <c r="BT35" s="511"/>
      <c r="BU35" s="511"/>
      <c r="BV35" s="511"/>
      <c r="BW35" s="511"/>
      <c r="BX35" s="511"/>
      <c r="BY35" s="511"/>
      <c r="BZ35" s="511"/>
      <c r="CA35" s="511"/>
      <c r="CB35" s="511"/>
      <c r="CC35" s="511"/>
      <c r="CD35" s="511"/>
      <c r="CE35" s="511"/>
      <c r="CF35" s="511"/>
      <c r="CG35" s="516"/>
      <c r="CH35" s="515"/>
      <c r="CI35" s="514"/>
      <c r="CJ35" s="514"/>
      <c r="CK35" s="514"/>
      <c r="CL35" s="513"/>
      <c r="CM35" s="515"/>
      <c r="CN35" s="514"/>
      <c r="CO35" s="514"/>
      <c r="CP35" s="514"/>
      <c r="CQ35" s="513"/>
      <c r="CR35" s="515"/>
      <c r="CS35" s="514"/>
      <c r="CT35" s="514"/>
      <c r="CU35" s="514"/>
      <c r="CV35" s="513"/>
      <c r="CW35" s="515"/>
      <c r="CX35" s="514"/>
      <c r="CY35" s="514"/>
      <c r="CZ35" s="514"/>
      <c r="DA35" s="513"/>
      <c r="DB35" s="515"/>
      <c r="DC35" s="514"/>
      <c r="DD35" s="514"/>
      <c r="DE35" s="514"/>
      <c r="DF35" s="513"/>
      <c r="DG35" s="515"/>
      <c r="DH35" s="514"/>
      <c r="DI35" s="514"/>
      <c r="DJ35" s="514"/>
      <c r="DK35" s="513"/>
      <c r="DL35" s="515"/>
      <c r="DM35" s="514"/>
      <c r="DN35" s="514"/>
      <c r="DO35" s="514"/>
      <c r="DP35" s="513"/>
      <c r="DQ35" s="515"/>
      <c r="DR35" s="514"/>
      <c r="DS35" s="514"/>
      <c r="DT35" s="514"/>
      <c r="DU35" s="513"/>
      <c r="DV35" s="512"/>
      <c r="DW35" s="511"/>
      <c r="DX35" s="511"/>
      <c r="DY35" s="511"/>
      <c r="DZ35" s="510"/>
      <c r="EA35" s="197"/>
    </row>
    <row r="36" spans="1:131" ht="26.25" customHeight="1" x14ac:dyDescent="0.15">
      <c r="A36" s="543">
        <v>9</v>
      </c>
      <c r="B36" s="538"/>
      <c r="C36" s="537"/>
      <c r="D36" s="537"/>
      <c r="E36" s="537"/>
      <c r="F36" s="537"/>
      <c r="G36" s="537"/>
      <c r="H36" s="537"/>
      <c r="I36" s="537"/>
      <c r="J36" s="537"/>
      <c r="K36" s="537"/>
      <c r="L36" s="537"/>
      <c r="M36" s="537"/>
      <c r="N36" s="537"/>
      <c r="O36" s="537"/>
      <c r="P36" s="536"/>
      <c r="Q36" s="542"/>
      <c r="R36" s="541"/>
      <c r="S36" s="541"/>
      <c r="T36" s="541"/>
      <c r="U36" s="541"/>
      <c r="V36" s="541"/>
      <c r="W36" s="541"/>
      <c r="X36" s="541"/>
      <c r="Y36" s="541"/>
      <c r="Z36" s="541"/>
      <c r="AA36" s="541"/>
      <c r="AB36" s="541"/>
      <c r="AC36" s="541"/>
      <c r="AD36" s="541"/>
      <c r="AE36" s="540"/>
      <c r="AF36" s="533"/>
      <c r="AG36" s="532"/>
      <c r="AH36" s="532"/>
      <c r="AI36" s="532"/>
      <c r="AJ36" s="531"/>
      <c r="AK36" s="476"/>
      <c r="AL36" s="471"/>
      <c r="AM36" s="471"/>
      <c r="AN36" s="471"/>
      <c r="AO36" s="471"/>
      <c r="AP36" s="471"/>
      <c r="AQ36" s="471"/>
      <c r="AR36" s="471"/>
      <c r="AS36" s="471"/>
      <c r="AT36" s="471"/>
      <c r="AU36" s="471"/>
      <c r="AV36" s="471"/>
      <c r="AW36" s="471"/>
      <c r="AX36" s="471"/>
      <c r="AY36" s="471"/>
      <c r="AZ36" s="539"/>
      <c r="BA36" s="539"/>
      <c r="BB36" s="539"/>
      <c r="BC36" s="539"/>
      <c r="BD36" s="539"/>
      <c r="BE36" s="470"/>
      <c r="BF36" s="470"/>
      <c r="BG36" s="470"/>
      <c r="BH36" s="470"/>
      <c r="BI36" s="469"/>
      <c r="BJ36" s="276"/>
      <c r="BK36" s="276"/>
      <c r="BL36" s="276"/>
      <c r="BM36" s="276"/>
      <c r="BN36" s="276"/>
      <c r="BO36" s="429"/>
      <c r="BP36" s="429"/>
      <c r="BQ36" s="455">
        <v>30</v>
      </c>
      <c r="BR36" s="517"/>
      <c r="BS36" s="512"/>
      <c r="BT36" s="511"/>
      <c r="BU36" s="511"/>
      <c r="BV36" s="511"/>
      <c r="BW36" s="511"/>
      <c r="BX36" s="511"/>
      <c r="BY36" s="511"/>
      <c r="BZ36" s="511"/>
      <c r="CA36" s="511"/>
      <c r="CB36" s="511"/>
      <c r="CC36" s="511"/>
      <c r="CD36" s="511"/>
      <c r="CE36" s="511"/>
      <c r="CF36" s="511"/>
      <c r="CG36" s="516"/>
      <c r="CH36" s="515"/>
      <c r="CI36" s="514"/>
      <c r="CJ36" s="514"/>
      <c r="CK36" s="514"/>
      <c r="CL36" s="513"/>
      <c r="CM36" s="515"/>
      <c r="CN36" s="514"/>
      <c r="CO36" s="514"/>
      <c r="CP36" s="514"/>
      <c r="CQ36" s="513"/>
      <c r="CR36" s="515"/>
      <c r="CS36" s="514"/>
      <c r="CT36" s="514"/>
      <c r="CU36" s="514"/>
      <c r="CV36" s="513"/>
      <c r="CW36" s="515"/>
      <c r="CX36" s="514"/>
      <c r="CY36" s="514"/>
      <c r="CZ36" s="514"/>
      <c r="DA36" s="513"/>
      <c r="DB36" s="515"/>
      <c r="DC36" s="514"/>
      <c r="DD36" s="514"/>
      <c r="DE36" s="514"/>
      <c r="DF36" s="513"/>
      <c r="DG36" s="515"/>
      <c r="DH36" s="514"/>
      <c r="DI36" s="514"/>
      <c r="DJ36" s="514"/>
      <c r="DK36" s="513"/>
      <c r="DL36" s="515"/>
      <c r="DM36" s="514"/>
      <c r="DN36" s="514"/>
      <c r="DO36" s="514"/>
      <c r="DP36" s="513"/>
      <c r="DQ36" s="515"/>
      <c r="DR36" s="514"/>
      <c r="DS36" s="514"/>
      <c r="DT36" s="514"/>
      <c r="DU36" s="513"/>
      <c r="DV36" s="512"/>
      <c r="DW36" s="511"/>
      <c r="DX36" s="511"/>
      <c r="DY36" s="511"/>
      <c r="DZ36" s="510"/>
      <c r="EA36" s="197"/>
    </row>
    <row r="37" spans="1:131" ht="26.25" customHeight="1" x14ac:dyDescent="0.15">
      <c r="A37" s="543">
        <v>10</v>
      </c>
      <c r="B37" s="538"/>
      <c r="C37" s="537"/>
      <c r="D37" s="537"/>
      <c r="E37" s="537"/>
      <c r="F37" s="537"/>
      <c r="G37" s="537"/>
      <c r="H37" s="537"/>
      <c r="I37" s="537"/>
      <c r="J37" s="537"/>
      <c r="K37" s="537"/>
      <c r="L37" s="537"/>
      <c r="M37" s="537"/>
      <c r="N37" s="537"/>
      <c r="O37" s="537"/>
      <c r="P37" s="536"/>
      <c r="Q37" s="542"/>
      <c r="R37" s="541"/>
      <c r="S37" s="541"/>
      <c r="T37" s="541"/>
      <c r="U37" s="541"/>
      <c r="V37" s="541"/>
      <c r="W37" s="541"/>
      <c r="X37" s="541"/>
      <c r="Y37" s="541"/>
      <c r="Z37" s="541"/>
      <c r="AA37" s="541"/>
      <c r="AB37" s="541"/>
      <c r="AC37" s="541"/>
      <c r="AD37" s="541"/>
      <c r="AE37" s="540"/>
      <c r="AF37" s="533"/>
      <c r="AG37" s="532"/>
      <c r="AH37" s="532"/>
      <c r="AI37" s="532"/>
      <c r="AJ37" s="531"/>
      <c r="AK37" s="476"/>
      <c r="AL37" s="471"/>
      <c r="AM37" s="471"/>
      <c r="AN37" s="471"/>
      <c r="AO37" s="471"/>
      <c r="AP37" s="471"/>
      <c r="AQ37" s="471"/>
      <c r="AR37" s="471"/>
      <c r="AS37" s="471"/>
      <c r="AT37" s="471"/>
      <c r="AU37" s="471"/>
      <c r="AV37" s="471"/>
      <c r="AW37" s="471"/>
      <c r="AX37" s="471"/>
      <c r="AY37" s="471"/>
      <c r="AZ37" s="539"/>
      <c r="BA37" s="539"/>
      <c r="BB37" s="539"/>
      <c r="BC37" s="539"/>
      <c r="BD37" s="539"/>
      <c r="BE37" s="470"/>
      <c r="BF37" s="470"/>
      <c r="BG37" s="470"/>
      <c r="BH37" s="470"/>
      <c r="BI37" s="469"/>
      <c r="BJ37" s="276"/>
      <c r="BK37" s="276"/>
      <c r="BL37" s="276"/>
      <c r="BM37" s="276"/>
      <c r="BN37" s="276"/>
      <c r="BO37" s="429"/>
      <c r="BP37" s="429"/>
      <c r="BQ37" s="455">
        <v>31</v>
      </c>
      <c r="BR37" s="517"/>
      <c r="BS37" s="512"/>
      <c r="BT37" s="511"/>
      <c r="BU37" s="511"/>
      <c r="BV37" s="511"/>
      <c r="BW37" s="511"/>
      <c r="BX37" s="511"/>
      <c r="BY37" s="511"/>
      <c r="BZ37" s="511"/>
      <c r="CA37" s="511"/>
      <c r="CB37" s="511"/>
      <c r="CC37" s="511"/>
      <c r="CD37" s="511"/>
      <c r="CE37" s="511"/>
      <c r="CF37" s="511"/>
      <c r="CG37" s="516"/>
      <c r="CH37" s="515"/>
      <c r="CI37" s="514"/>
      <c r="CJ37" s="514"/>
      <c r="CK37" s="514"/>
      <c r="CL37" s="513"/>
      <c r="CM37" s="515"/>
      <c r="CN37" s="514"/>
      <c r="CO37" s="514"/>
      <c r="CP37" s="514"/>
      <c r="CQ37" s="513"/>
      <c r="CR37" s="515"/>
      <c r="CS37" s="514"/>
      <c r="CT37" s="514"/>
      <c r="CU37" s="514"/>
      <c r="CV37" s="513"/>
      <c r="CW37" s="515"/>
      <c r="CX37" s="514"/>
      <c r="CY37" s="514"/>
      <c r="CZ37" s="514"/>
      <c r="DA37" s="513"/>
      <c r="DB37" s="515"/>
      <c r="DC37" s="514"/>
      <c r="DD37" s="514"/>
      <c r="DE37" s="514"/>
      <c r="DF37" s="513"/>
      <c r="DG37" s="515"/>
      <c r="DH37" s="514"/>
      <c r="DI37" s="514"/>
      <c r="DJ37" s="514"/>
      <c r="DK37" s="513"/>
      <c r="DL37" s="515"/>
      <c r="DM37" s="514"/>
      <c r="DN37" s="514"/>
      <c r="DO37" s="514"/>
      <c r="DP37" s="513"/>
      <c r="DQ37" s="515"/>
      <c r="DR37" s="514"/>
      <c r="DS37" s="514"/>
      <c r="DT37" s="514"/>
      <c r="DU37" s="513"/>
      <c r="DV37" s="512"/>
      <c r="DW37" s="511"/>
      <c r="DX37" s="511"/>
      <c r="DY37" s="511"/>
      <c r="DZ37" s="510"/>
      <c r="EA37" s="197"/>
    </row>
    <row r="38" spans="1:131" ht="26.25" customHeight="1" x14ac:dyDescent="0.15">
      <c r="A38" s="543">
        <v>11</v>
      </c>
      <c r="B38" s="538"/>
      <c r="C38" s="537"/>
      <c r="D38" s="537"/>
      <c r="E38" s="537"/>
      <c r="F38" s="537"/>
      <c r="G38" s="537"/>
      <c r="H38" s="537"/>
      <c r="I38" s="537"/>
      <c r="J38" s="537"/>
      <c r="K38" s="537"/>
      <c r="L38" s="537"/>
      <c r="M38" s="537"/>
      <c r="N38" s="537"/>
      <c r="O38" s="537"/>
      <c r="P38" s="536"/>
      <c r="Q38" s="542"/>
      <c r="R38" s="541"/>
      <c r="S38" s="541"/>
      <c r="T38" s="541"/>
      <c r="U38" s="541"/>
      <c r="V38" s="541"/>
      <c r="W38" s="541"/>
      <c r="X38" s="541"/>
      <c r="Y38" s="541"/>
      <c r="Z38" s="541"/>
      <c r="AA38" s="541"/>
      <c r="AB38" s="541"/>
      <c r="AC38" s="541"/>
      <c r="AD38" s="541"/>
      <c r="AE38" s="540"/>
      <c r="AF38" s="533"/>
      <c r="AG38" s="532"/>
      <c r="AH38" s="532"/>
      <c r="AI38" s="532"/>
      <c r="AJ38" s="531"/>
      <c r="AK38" s="476"/>
      <c r="AL38" s="471"/>
      <c r="AM38" s="471"/>
      <c r="AN38" s="471"/>
      <c r="AO38" s="471"/>
      <c r="AP38" s="471"/>
      <c r="AQ38" s="471"/>
      <c r="AR38" s="471"/>
      <c r="AS38" s="471"/>
      <c r="AT38" s="471"/>
      <c r="AU38" s="471"/>
      <c r="AV38" s="471"/>
      <c r="AW38" s="471"/>
      <c r="AX38" s="471"/>
      <c r="AY38" s="471"/>
      <c r="AZ38" s="539"/>
      <c r="BA38" s="539"/>
      <c r="BB38" s="539"/>
      <c r="BC38" s="539"/>
      <c r="BD38" s="539"/>
      <c r="BE38" s="470"/>
      <c r="BF38" s="470"/>
      <c r="BG38" s="470"/>
      <c r="BH38" s="470"/>
      <c r="BI38" s="469"/>
      <c r="BJ38" s="276"/>
      <c r="BK38" s="276"/>
      <c r="BL38" s="276"/>
      <c r="BM38" s="276"/>
      <c r="BN38" s="276"/>
      <c r="BO38" s="429"/>
      <c r="BP38" s="429"/>
      <c r="BQ38" s="455">
        <v>32</v>
      </c>
      <c r="BR38" s="517"/>
      <c r="BS38" s="512"/>
      <c r="BT38" s="511"/>
      <c r="BU38" s="511"/>
      <c r="BV38" s="511"/>
      <c r="BW38" s="511"/>
      <c r="BX38" s="511"/>
      <c r="BY38" s="511"/>
      <c r="BZ38" s="511"/>
      <c r="CA38" s="511"/>
      <c r="CB38" s="511"/>
      <c r="CC38" s="511"/>
      <c r="CD38" s="511"/>
      <c r="CE38" s="511"/>
      <c r="CF38" s="511"/>
      <c r="CG38" s="516"/>
      <c r="CH38" s="515"/>
      <c r="CI38" s="514"/>
      <c r="CJ38" s="514"/>
      <c r="CK38" s="514"/>
      <c r="CL38" s="513"/>
      <c r="CM38" s="515"/>
      <c r="CN38" s="514"/>
      <c r="CO38" s="514"/>
      <c r="CP38" s="514"/>
      <c r="CQ38" s="513"/>
      <c r="CR38" s="515"/>
      <c r="CS38" s="514"/>
      <c r="CT38" s="514"/>
      <c r="CU38" s="514"/>
      <c r="CV38" s="513"/>
      <c r="CW38" s="515"/>
      <c r="CX38" s="514"/>
      <c r="CY38" s="514"/>
      <c r="CZ38" s="514"/>
      <c r="DA38" s="513"/>
      <c r="DB38" s="515"/>
      <c r="DC38" s="514"/>
      <c r="DD38" s="514"/>
      <c r="DE38" s="514"/>
      <c r="DF38" s="513"/>
      <c r="DG38" s="515"/>
      <c r="DH38" s="514"/>
      <c r="DI38" s="514"/>
      <c r="DJ38" s="514"/>
      <c r="DK38" s="513"/>
      <c r="DL38" s="515"/>
      <c r="DM38" s="514"/>
      <c r="DN38" s="514"/>
      <c r="DO38" s="514"/>
      <c r="DP38" s="513"/>
      <c r="DQ38" s="515"/>
      <c r="DR38" s="514"/>
      <c r="DS38" s="514"/>
      <c r="DT38" s="514"/>
      <c r="DU38" s="513"/>
      <c r="DV38" s="512"/>
      <c r="DW38" s="511"/>
      <c r="DX38" s="511"/>
      <c r="DY38" s="511"/>
      <c r="DZ38" s="510"/>
      <c r="EA38" s="197"/>
    </row>
    <row r="39" spans="1:131" ht="26.25" customHeight="1" x14ac:dyDescent="0.15">
      <c r="A39" s="543">
        <v>12</v>
      </c>
      <c r="B39" s="538"/>
      <c r="C39" s="537"/>
      <c r="D39" s="537"/>
      <c r="E39" s="537"/>
      <c r="F39" s="537"/>
      <c r="G39" s="537"/>
      <c r="H39" s="537"/>
      <c r="I39" s="537"/>
      <c r="J39" s="537"/>
      <c r="K39" s="537"/>
      <c r="L39" s="537"/>
      <c r="M39" s="537"/>
      <c r="N39" s="537"/>
      <c r="O39" s="537"/>
      <c r="P39" s="536"/>
      <c r="Q39" s="542"/>
      <c r="R39" s="541"/>
      <c r="S39" s="541"/>
      <c r="T39" s="541"/>
      <c r="U39" s="541"/>
      <c r="V39" s="541"/>
      <c r="W39" s="541"/>
      <c r="X39" s="541"/>
      <c r="Y39" s="541"/>
      <c r="Z39" s="541"/>
      <c r="AA39" s="541"/>
      <c r="AB39" s="541"/>
      <c r="AC39" s="541"/>
      <c r="AD39" s="541"/>
      <c r="AE39" s="540"/>
      <c r="AF39" s="533"/>
      <c r="AG39" s="532"/>
      <c r="AH39" s="532"/>
      <c r="AI39" s="532"/>
      <c r="AJ39" s="531"/>
      <c r="AK39" s="476"/>
      <c r="AL39" s="471"/>
      <c r="AM39" s="471"/>
      <c r="AN39" s="471"/>
      <c r="AO39" s="471"/>
      <c r="AP39" s="471"/>
      <c r="AQ39" s="471"/>
      <c r="AR39" s="471"/>
      <c r="AS39" s="471"/>
      <c r="AT39" s="471"/>
      <c r="AU39" s="471"/>
      <c r="AV39" s="471"/>
      <c r="AW39" s="471"/>
      <c r="AX39" s="471"/>
      <c r="AY39" s="471"/>
      <c r="AZ39" s="539"/>
      <c r="BA39" s="539"/>
      <c r="BB39" s="539"/>
      <c r="BC39" s="539"/>
      <c r="BD39" s="539"/>
      <c r="BE39" s="470"/>
      <c r="BF39" s="470"/>
      <c r="BG39" s="470"/>
      <c r="BH39" s="470"/>
      <c r="BI39" s="469"/>
      <c r="BJ39" s="276"/>
      <c r="BK39" s="276"/>
      <c r="BL39" s="276"/>
      <c r="BM39" s="276"/>
      <c r="BN39" s="276"/>
      <c r="BO39" s="429"/>
      <c r="BP39" s="429"/>
      <c r="BQ39" s="455">
        <v>33</v>
      </c>
      <c r="BR39" s="517"/>
      <c r="BS39" s="512"/>
      <c r="BT39" s="511"/>
      <c r="BU39" s="511"/>
      <c r="BV39" s="511"/>
      <c r="BW39" s="511"/>
      <c r="BX39" s="511"/>
      <c r="BY39" s="511"/>
      <c r="BZ39" s="511"/>
      <c r="CA39" s="511"/>
      <c r="CB39" s="511"/>
      <c r="CC39" s="511"/>
      <c r="CD39" s="511"/>
      <c r="CE39" s="511"/>
      <c r="CF39" s="511"/>
      <c r="CG39" s="516"/>
      <c r="CH39" s="515"/>
      <c r="CI39" s="514"/>
      <c r="CJ39" s="514"/>
      <c r="CK39" s="514"/>
      <c r="CL39" s="513"/>
      <c r="CM39" s="515"/>
      <c r="CN39" s="514"/>
      <c r="CO39" s="514"/>
      <c r="CP39" s="514"/>
      <c r="CQ39" s="513"/>
      <c r="CR39" s="515"/>
      <c r="CS39" s="514"/>
      <c r="CT39" s="514"/>
      <c r="CU39" s="514"/>
      <c r="CV39" s="513"/>
      <c r="CW39" s="515"/>
      <c r="CX39" s="514"/>
      <c r="CY39" s="514"/>
      <c r="CZ39" s="514"/>
      <c r="DA39" s="513"/>
      <c r="DB39" s="515"/>
      <c r="DC39" s="514"/>
      <c r="DD39" s="514"/>
      <c r="DE39" s="514"/>
      <c r="DF39" s="513"/>
      <c r="DG39" s="515"/>
      <c r="DH39" s="514"/>
      <c r="DI39" s="514"/>
      <c r="DJ39" s="514"/>
      <c r="DK39" s="513"/>
      <c r="DL39" s="515"/>
      <c r="DM39" s="514"/>
      <c r="DN39" s="514"/>
      <c r="DO39" s="514"/>
      <c r="DP39" s="513"/>
      <c r="DQ39" s="515"/>
      <c r="DR39" s="514"/>
      <c r="DS39" s="514"/>
      <c r="DT39" s="514"/>
      <c r="DU39" s="513"/>
      <c r="DV39" s="512"/>
      <c r="DW39" s="511"/>
      <c r="DX39" s="511"/>
      <c r="DY39" s="511"/>
      <c r="DZ39" s="510"/>
      <c r="EA39" s="197"/>
    </row>
    <row r="40" spans="1:131" ht="26.25" customHeight="1" x14ac:dyDescent="0.15">
      <c r="A40" s="455">
        <v>13</v>
      </c>
      <c r="B40" s="538"/>
      <c r="C40" s="537"/>
      <c r="D40" s="537"/>
      <c r="E40" s="537"/>
      <c r="F40" s="537"/>
      <c r="G40" s="537"/>
      <c r="H40" s="537"/>
      <c r="I40" s="537"/>
      <c r="J40" s="537"/>
      <c r="K40" s="537"/>
      <c r="L40" s="537"/>
      <c r="M40" s="537"/>
      <c r="N40" s="537"/>
      <c r="O40" s="537"/>
      <c r="P40" s="536"/>
      <c r="Q40" s="542"/>
      <c r="R40" s="541"/>
      <c r="S40" s="541"/>
      <c r="T40" s="541"/>
      <c r="U40" s="541"/>
      <c r="V40" s="541"/>
      <c r="W40" s="541"/>
      <c r="X40" s="541"/>
      <c r="Y40" s="541"/>
      <c r="Z40" s="541"/>
      <c r="AA40" s="541"/>
      <c r="AB40" s="541"/>
      <c r="AC40" s="541"/>
      <c r="AD40" s="541"/>
      <c r="AE40" s="540"/>
      <c r="AF40" s="533"/>
      <c r="AG40" s="532"/>
      <c r="AH40" s="532"/>
      <c r="AI40" s="532"/>
      <c r="AJ40" s="531"/>
      <c r="AK40" s="476"/>
      <c r="AL40" s="471"/>
      <c r="AM40" s="471"/>
      <c r="AN40" s="471"/>
      <c r="AO40" s="471"/>
      <c r="AP40" s="471"/>
      <c r="AQ40" s="471"/>
      <c r="AR40" s="471"/>
      <c r="AS40" s="471"/>
      <c r="AT40" s="471"/>
      <c r="AU40" s="471"/>
      <c r="AV40" s="471"/>
      <c r="AW40" s="471"/>
      <c r="AX40" s="471"/>
      <c r="AY40" s="471"/>
      <c r="AZ40" s="539"/>
      <c r="BA40" s="539"/>
      <c r="BB40" s="539"/>
      <c r="BC40" s="539"/>
      <c r="BD40" s="539"/>
      <c r="BE40" s="470"/>
      <c r="BF40" s="470"/>
      <c r="BG40" s="470"/>
      <c r="BH40" s="470"/>
      <c r="BI40" s="469"/>
      <c r="BJ40" s="276"/>
      <c r="BK40" s="276"/>
      <c r="BL40" s="276"/>
      <c r="BM40" s="276"/>
      <c r="BN40" s="276"/>
      <c r="BO40" s="429"/>
      <c r="BP40" s="429"/>
      <c r="BQ40" s="455">
        <v>34</v>
      </c>
      <c r="BR40" s="517"/>
      <c r="BS40" s="512"/>
      <c r="BT40" s="511"/>
      <c r="BU40" s="511"/>
      <c r="BV40" s="511"/>
      <c r="BW40" s="511"/>
      <c r="BX40" s="511"/>
      <c r="BY40" s="511"/>
      <c r="BZ40" s="511"/>
      <c r="CA40" s="511"/>
      <c r="CB40" s="511"/>
      <c r="CC40" s="511"/>
      <c r="CD40" s="511"/>
      <c r="CE40" s="511"/>
      <c r="CF40" s="511"/>
      <c r="CG40" s="516"/>
      <c r="CH40" s="515"/>
      <c r="CI40" s="514"/>
      <c r="CJ40" s="514"/>
      <c r="CK40" s="514"/>
      <c r="CL40" s="513"/>
      <c r="CM40" s="515"/>
      <c r="CN40" s="514"/>
      <c r="CO40" s="514"/>
      <c r="CP40" s="514"/>
      <c r="CQ40" s="513"/>
      <c r="CR40" s="515"/>
      <c r="CS40" s="514"/>
      <c r="CT40" s="514"/>
      <c r="CU40" s="514"/>
      <c r="CV40" s="513"/>
      <c r="CW40" s="515"/>
      <c r="CX40" s="514"/>
      <c r="CY40" s="514"/>
      <c r="CZ40" s="514"/>
      <c r="DA40" s="513"/>
      <c r="DB40" s="515"/>
      <c r="DC40" s="514"/>
      <c r="DD40" s="514"/>
      <c r="DE40" s="514"/>
      <c r="DF40" s="513"/>
      <c r="DG40" s="515"/>
      <c r="DH40" s="514"/>
      <c r="DI40" s="514"/>
      <c r="DJ40" s="514"/>
      <c r="DK40" s="513"/>
      <c r="DL40" s="515"/>
      <c r="DM40" s="514"/>
      <c r="DN40" s="514"/>
      <c r="DO40" s="514"/>
      <c r="DP40" s="513"/>
      <c r="DQ40" s="515"/>
      <c r="DR40" s="514"/>
      <c r="DS40" s="514"/>
      <c r="DT40" s="514"/>
      <c r="DU40" s="513"/>
      <c r="DV40" s="512"/>
      <c r="DW40" s="511"/>
      <c r="DX40" s="511"/>
      <c r="DY40" s="511"/>
      <c r="DZ40" s="510"/>
      <c r="EA40" s="197"/>
    </row>
    <row r="41" spans="1:131" ht="26.25" customHeight="1" x14ac:dyDescent="0.15">
      <c r="A41" s="455">
        <v>14</v>
      </c>
      <c r="B41" s="538"/>
      <c r="C41" s="537"/>
      <c r="D41" s="537"/>
      <c r="E41" s="537"/>
      <c r="F41" s="537"/>
      <c r="G41" s="537"/>
      <c r="H41" s="537"/>
      <c r="I41" s="537"/>
      <c r="J41" s="537"/>
      <c r="K41" s="537"/>
      <c r="L41" s="537"/>
      <c r="M41" s="537"/>
      <c r="N41" s="537"/>
      <c r="O41" s="537"/>
      <c r="P41" s="536"/>
      <c r="Q41" s="542"/>
      <c r="R41" s="541"/>
      <c r="S41" s="541"/>
      <c r="T41" s="541"/>
      <c r="U41" s="541"/>
      <c r="V41" s="541"/>
      <c r="W41" s="541"/>
      <c r="X41" s="541"/>
      <c r="Y41" s="541"/>
      <c r="Z41" s="541"/>
      <c r="AA41" s="541"/>
      <c r="AB41" s="541"/>
      <c r="AC41" s="541"/>
      <c r="AD41" s="541"/>
      <c r="AE41" s="540"/>
      <c r="AF41" s="533"/>
      <c r="AG41" s="532"/>
      <c r="AH41" s="532"/>
      <c r="AI41" s="532"/>
      <c r="AJ41" s="531"/>
      <c r="AK41" s="476"/>
      <c r="AL41" s="471"/>
      <c r="AM41" s="471"/>
      <c r="AN41" s="471"/>
      <c r="AO41" s="471"/>
      <c r="AP41" s="471"/>
      <c r="AQ41" s="471"/>
      <c r="AR41" s="471"/>
      <c r="AS41" s="471"/>
      <c r="AT41" s="471"/>
      <c r="AU41" s="471"/>
      <c r="AV41" s="471"/>
      <c r="AW41" s="471"/>
      <c r="AX41" s="471"/>
      <c r="AY41" s="471"/>
      <c r="AZ41" s="539"/>
      <c r="BA41" s="539"/>
      <c r="BB41" s="539"/>
      <c r="BC41" s="539"/>
      <c r="BD41" s="539"/>
      <c r="BE41" s="470"/>
      <c r="BF41" s="470"/>
      <c r="BG41" s="470"/>
      <c r="BH41" s="470"/>
      <c r="BI41" s="469"/>
      <c r="BJ41" s="276"/>
      <c r="BK41" s="276"/>
      <c r="BL41" s="276"/>
      <c r="BM41" s="276"/>
      <c r="BN41" s="276"/>
      <c r="BO41" s="429"/>
      <c r="BP41" s="429"/>
      <c r="BQ41" s="455">
        <v>35</v>
      </c>
      <c r="BR41" s="517"/>
      <c r="BS41" s="512"/>
      <c r="BT41" s="511"/>
      <c r="BU41" s="511"/>
      <c r="BV41" s="511"/>
      <c r="BW41" s="511"/>
      <c r="BX41" s="511"/>
      <c r="BY41" s="511"/>
      <c r="BZ41" s="511"/>
      <c r="CA41" s="511"/>
      <c r="CB41" s="511"/>
      <c r="CC41" s="511"/>
      <c r="CD41" s="511"/>
      <c r="CE41" s="511"/>
      <c r="CF41" s="511"/>
      <c r="CG41" s="516"/>
      <c r="CH41" s="515"/>
      <c r="CI41" s="514"/>
      <c r="CJ41" s="514"/>
      <c r="CK41" s="514"/>
      <c r="CL41" s="513"/>
      <c r="CM41" s="515"/>
      <c r="CN41" s="514"/>
      <c r="CO41" s="514"/>
      <c r="CP41" s="514"/>
      <c r="CQ41" s="513"/>
      <c r="CR41" s="515"/>
      <c r="CS41" s="514"/>
      <c r="CT41" s="514"/>
      <c r="CU41" s="514"/>
      <c r="CV41" s="513"/>
      <c r="CW41" s="515"/>
      <c r="CX41" s="514"/>
      <c r="CY41" s="514"/>
      <c r="CZ41" s="514"/>
      <c r="DA41" s="513"/>
      <c r="DB41" s="515"/>
      <c r="DC41" s="514"/>
      <c r="DD41" s="514"/>
      <c r="DE41" s="514"/>
      <c r="DF41" s="513"/>
      <c r="DG41" s="515"/>
      <c r="DH41" s="514"/>
      <c r="DI41" s="514"/>
      <c r="DJ41" s="514"/>
      <c r="DK41" s="513"/>
      <c r="DL41" s="515"/>
      <c r="DM41" s="514"/>
      <c r="DN41" s="514"/>
      <c r="DO41" s="514"/>
      <c r="DP41" s="513"/>
      <c r="DQ41" s="515"/>
      <c r="DR41" s="514"/>
      <c r="DS41" s="514"/>
      <c r="DT41" s="514"/>
      <c r="DU41" s="513"/>
      <c r="DV41" s="512"/>
      <c r="DW41" s="511"/>
      <c r="DX41" s="511"/>
      <c r="DY41" s="511"/>
      <c r="DZ41" s="510"/>
      <c r="EA41" s="197"/>
    </row>
    <row r="42" spans="1:131" ht="26.25" customHeight="1" x14ac:dyDescent="0.15">
      <c r="A42" s="455">
        <v>15</v>
      </c>
      <c r="B42" s="538"/>
      <c r="C42" s="537"/>
      <c r="D42" s="537"/>
      <c r="E42" s="537"/>
      <c r="F42" s="537"/>
      <c r="G42" s="537"/>
      <c r="H42" s="537"/>
      <c r="I42" s="537"/>
      <c r="J42" s="537"/>
      <c r="K42" s="537"/>
      <c r="L42" s="537"/>
      <c r="M42" s="537"/>
      <c r="N42" s="537"/>
      <c r="O42" s="537"/>
      <c r="P42" s="536"/>
      <c r="Q42" s="542"/>
      <c r="R42" s="541"/>
      <c r="S42" s="541"/>
      <c r="T42" s="541"/>
      <c r="U42" s="541"/>
      <c r="V42" s="541"/>
      <c r="W42" s="541"/>
      <c r="X42" s="541"/>
      <c r="Y42" s="541"/>
      <c r="Z42" s="541"/>
      <c r="AA42" s="541"/>
      <c r="AB42" s="541"/>
      <c r="AC42" s="541"/>
      <c r="AD42" s="541"/>
      <c r="AE42" s="540"/>
      <c r="AF42" s="533"/>
      <c r="AG42" s="532"/>
      <c r="AH42" s="532"/>
      <c r="AI42" s="532"/>
      <c r="AJ42" s="531"/>
      <c r="AK42" s="476"/>
      <c r="AL42" s="471"/>
      <c r="AM42" s="471"/>
      <c r="AN42" s="471"/>
      <c r="AO42" s="471"/>
      <c r="AP42" s="471"/>
      <c r="AQ42" s="471"/>
      <c r="AR42" s="471"/>
      <c r="AS42" s="471"/>
      <c r="AT42" s="471"/>
      <c r="AU42" s="471"/>
      <c r="AV42" s="471"/>
      <c r="AW42" s="471"/>
      <c r="AX42" s="471"/>
      <c r="AY42" s="471"/>
      <c r="AZ42" s="539"/>
      <c r="BA42" s="539"/>
      <c r="BB42" s="539"/>
      <c r="BC42" s="539"/>
      <c r="BD42" s="539"/>
      <c r="BE42" s="470"/>
      <c r="BF42" s="470"/>
      <c r="BG42" s="470"/>
      <c r="BH42" s="470"/>
      <c r="BI42" s="469"/>
      <c r="BJ42" s="276"/>
      <c r="BK42" s="276"/>
      <c r="BL42" s="276"/>
      <c r="BM42" s="276"/>
      <c r="BN42" s="276"/>
      <c r="BO42" s="429"/>
      <c r="BP42" s="429"/>
      <c r="BQ42" s="455">
        <v>36</v>
      </c>
      <c r="BR42" s="517"/>
      <c r="BS42" s="512"/>
      <c r="BT42" s="511"/>
      <c r="BU42" s="511"/>
      <c r="BV42" s="511"/>
      <c r="BW42" s="511"/>
      <c r="BX42" s="511"/>
      <c r="BY42" s="511"/>
      <c r="BZ42" s="511"/>
      <c r="CA42" s="511"/>
      <c r="CB42" s="511"/>
      <c r="CC42" s="511"/>
      <c r="CD42" s="511"/>
      <c r="CE42" s="511"/>
      <c r="CF42" s="511"/>
      <c r="CG42" s="516"/>
      <c r="CH42" s="515"/>
      <c r="CI42" s="514"/>
      <c r="CJ42" s="514"/>
      <c r="CK42" s="514"/>
      <c r="CL42" s="513"/>
      <c r="CM42" s="515"/>
      <c r="CN42" s="514"/>
      <c r="CO42" s="514"/>
      <c r="CP42" s="514"/>
      <c r="CQ42" s="513"/>
      <c r="CR42" s="515"/>
      <c r="CS42" s="514"/>
      <c r="CT42" s="514"/>
      <c r="CU42" s="514"/>
      <c r="CV42" s="513"/>
      <c r="CW42" s="515"/>
      <c r="CX42" s="514"/>
      <c r="CY42" s="514"/>
      <c r="CZ42" s="514"/>
      <c r="DA42" s="513"/>
      <c r="DB42" s="515"/>
      <c r="DC42" s="514"/>
      <c r="DD42" s="514"/>
      <c r="DE42" s="514"/>
      <c r="DF42" s="513"/>
      <c r="DG42" s="515"/>
      <c r="DH42" s="514"/>
      <c r="DI42" s="514"/>
      <c r="DJ42" s="514"/>
      <c r="DK42" s="513"/>
      <c r="DL42" s="515"/>
      <c r="DM42" s="514"/>
      <c r="DN42" s="514"/>
      <c r="DO42" s="514"/>
      <c r="DP42" s="513"/>
      <c r="DQ42" s="515"/>
      <c r="DR42" s="514"/>
      <c r="DS42" s="514"/>
      <c r="DT42" s="514"/>
      <c r="DU42" s="513"/>
      <c r="DV42" s="512"/>
      <c r="DW42" s="511"/>
      <c r="DX42" s="511"/>
      <c r="DY42" s="511"/>
      <c r="DZ42" s="510"/>
      <c r="EA42" s="197"/>
    </row>
    <row r="43" spans="1:131" ht="26.25" customHeight="1" x14ac:dyDescent="0.15">
      <c r="A43" s="455">
        <v>16</v>
      </c>
      <c r="B43" s="538"/>
      <c r="C43" s="537"/>
      <c r="D43" s="537"/>
      <c r="E43" s="537"/>
      <c r="F43" s="537"/>
      <c r="G43" s="537"/>
      <c r="H43" s="537"/>
      <c r="I43" s="537"/>
      <c r="J43" s="537"/>
      <c r="K43" s="537"/>
      <c r="L43" s="537"/>
      <c r="M43" s="537"/>
      <c r="N43" s="537"/>
      <c r="O43" s="537"/>
      <c r="P43" s="536"/>
      <c r="Q43" s="542"/>
      <c r="R43" s="541"/>
      <c r="S43" s="541"/>
      <c r="T43" s="541"/>
      <c r="U43" s="541"/>
      <c r="V43" s="541"/>
      <c r="W43" s="541"/>
      <c r="X43" s="541"/>
      <c r="Y43" s="541"/>
      <c r="Z43" s="541"/>
      <c r="AA43" s="541"/>
      <c r="AB43" s="541"/>
      <c r="AC43" s="541"/>
      <c r="AD43" s="541"/>
      <c r="AE43" s="540"/>
      <c r="AF43" s="533"/>
      <c r="AG43" s="532"/>
      <c r="AH43" s="532"/>
      <c r="AI43" s="532"/>
      <c r="AJ43" s="531"/>
      <c r="AK43" s="476"/>
      <c r="AL43" s="471"/>
      <c r="AM43" s="471"/>
      <c r="AN43" s="471"/>
      <c r="AO43" s="471"/>
      <c r="AP43" s="471"/>
      <c r="AQ43" s="471"/>
      <c r="AR43" s="471"/>
      <c r="AS43" s="471"/>
      <c r="AT43" s="471"/>
      <c r="AU43" s="471"/>
      <c r="AV43" s="471"/>
      <c r="AW43" s="471"/>
      <c r="AX43" s="471"/>
      <c r="AY43" s="471"/>
      <c r="AZ43" s="539"/>
      <c r="BA43" s="539"/>
      <c r="BB43" s="539"/>
      <c r="BC43" s="539"/>
      <c r="BD43" s="539"/>
      <c r="BE43" s="470"/>
      <c r="BF43" s="470"/>
      <c r="BG43" s="470"/>
      <c r="BH43" s="470"/>
      <c r="BI43" s="469"/>
      <c r="BJ43" s="276"/>
      <c r="BK43" s="276"/>
      <c r="BL43" s="276"/>
      <c r="BM43" s="276"/>
      <c r="BN43" s="276"/>
      <c r="BO43" s="429"/>
      <c r="BP43" s="429"/>
      <c r="BQ43" s="455">
        <v>37</v>
      </c>
      <c r="BR43" s="517"/>
      <c r="BS43" s="512"/>
      <c r="BT43" s="511"/>
      <c r="BU43" s="511"/>
      <c r="BV43" s="511"/>
      <c r="BW43" s="511"/>
      <c r="BX43" s="511"/>
      <c r="BY43" s="511"/>
      <c r="BZ43" s="511"/>
      <c r="CA43" s="511"/>
      <c r="CB43" s="511"/>
      <c r="CC43" s="511"/>
      <c r="CD43" s="511"/>
      <c r="CE43" s="511"/>
      <c r="CF43" s="511"/>
      <c r="CG43" s="516"/>
      <c r="CH43" s="515"/>
      <c r="CI43" s="514"/>
      <c r="CJ43" s="514"/>
      <c r="CK43" s="514"/>
      <c r="CL43" s="513"/>
      <c r="CM43" s="515"/>
      <c r="CN43" s="514"/>
      <c r="CO43" s="514"/>
      <c r="CP43" s="514"/>
      <c r="CQ43" s="513"/>
      <c r="CR43" s="515"/>
      <c r="CS43" s="514"/>
      <c r="CT43" s="514"/>
      <c r="CU43" s="514"/>
      <c r="CV43" s="513"/>
      <c r="CW43" s="515"/>
      <c r="CX43" s="514"/>
      <c r="CY43" s="514"/>
      <c r="CZ43" s="514"/>
      <c r="DA43" s="513"/>
      <c r="DB43" s="515"/>
      <c r="DC43" s="514"/>
      <c r="DD43" s="514"/>
      <c r="DE43" s="514"/>
      <c r="DF43" s="513"/>
      <c r="DG43" s="515"/>
      <c r="DH43" s="514"/>
      <c r="DI43" s="514"/>
      <c r="DJ43" s="514"/>
      <c r="DK43" s="513"/>
      <c r="DL43" s="515"/>
      <c r="DM43" s="514"/>
      <c r="DN43" s="514"/>
      <c r="DO43" s="514"/>
      <c r="DP43" s="513"/>
      <c r="DQ43" s="515"/>
      <c r="DR43" s="514"/>
      <c r="DS43" s="514"/>
      <c r="DT43" s="514"/>
      <c r="DU43" s="513"/>
      <c r="DV43" s="512"/>
      <c r="DW43" s="511"/>
      <c r="DX43" s="511"/>
      <c r="DY43" s="511"/>
      <c r="DZ43" s="510"/>
      <c r="EA43" s="197"/>
    </row>
    <row r="44" spans="1:131" ht="26.25" customHeight="1" x14ac:dyDescent="0.15">
      <c r="A44" s="455">
        <v>17</v>
      </c>
      <c r="B44" s="538"/>
      <c r="C44" s="537"/>
      <c r="D44" s="537"/>
      <c r="E44" s="537"/>
      <c r="F44" s="537"/>
      <c r="G44" s="537"/>
      <c r="H44" s="537"/>
      <c r="I44" s="537"/>
      <c r="J44" s="537"/>
      <c r="K44" s="537"/>
      <c r="L44" s="537"/>
      <c r="M44" s="537"/>
      <c r="N44" s="537"/>
      <c r="O44" s="537"/>
      <c r="P44" s="536"/>
      <c r="Q44" s="542"/>
      <c r="R44" s="541"/>
      <c r="S44" s="541"/>
      <c r="T44" s="541"/>
      <c r="U44" s="541"/>
      <c r="V44" s="541"/>
      <c r="W44" s="541"/>
      <c r="X44" s="541"/>
      <c r="Y44" s="541"/>
      <c r="Z44" s="541"/>
      <c r="AA44" s="541"/>
      <c r="AB44" s="541"/>
      <c r="AC44" s="541"/>
      <c r="AD44" s="541"/>
      <c r="AE44" s="540"/>
      <c r="AF44" s="533"/>
      <c r="AG44" s="532"/>
      <c r="AH44" s="532"/>
      <c r="AI44" s="532"/>
      <c r="AJ44" s="531"/>
      <c r="AK44" s="476"/>
      <c r="AL44" s="471"/>
      <c r="AM44" s="471"/>
      <c r="AN44" s="471"/>
      <c r="AO44" s="471"/>
      <c r="AP44" s="471"/>
      <c r="AQ44" s="471"/>
      <c r="AR44" s="471"/>
      <c r="AS44" s="471"/>
      <c r="AT44" s="471"/>
      <c r="AU44" s="471"/>
      <c r="AV44" s="471"/>
      <c r="AW44" s="471"/>
      <c r="AX44" s="471"/>
      <c r="AY44" s="471"/>
      <c r="AZ44" s="539"/>
      <c r="BA44" s="539"/>
      <c r="BB44" s="539"/>
      <c r="BC44" s="539"/>
      <c r="BD44" s="539"/>
      <c r="BE44" s="470"/>
      <c r="BF44" s="470"/>
      <c r="BG44" s="470"/>
      <c r="BH44" s="470"/>
      <c r="BI44" s="469"/>
      <c r="BJ44" s="276"/>
      <c r="BK44" s="276"/>
      <c r="BL44" s="276"/>
      <c r="BM44" s="276"/>
      <c r="BN44" s="276"/>
      <c r="BO44" s="429"/>
      <c r="BP44" s="429"/>
      <c r="BQ44" s="455">
        <v>38</v>
      </c>
      <c r="BR44" s="517"/>
      <c r="BS44" s="512"/>
      <c r="BT44" s="511"/>
      <c r="BU44" s="511"/>
      <c r="BV44" s="511"/>
      <c r="BW44" s="511"/>
      <c r="BX44" s="511"/>
      <c r="BY44" s="511"/>
      <c r="BZ44" s="511"/>
      <c r="CA44" s="511"/>
      <c r="CB44" s="511"/>
      <c r="CC44" s="511"/>
      <c r="CD44" s="511"/>
      <c r="CE44" s="511"/>
      <c r="CF44" s="511"/>
      <c r="CG44" s="516"/>
      <c r="CH44" s="515"/>
      <c r="CI44" s="514"/>
      <c r="CJ44" s="514"/>
      <c r="CK44" s="514"/>
      <c r="CL44" s="513"/>
      <c r="CM44" s="515"/>
      <c r="CN44" s="514"/>
      <c r="CO44" s="514"/>
      <c r="CP44" s="514"/>
      <c r="CQ44" s="513"/>
      <c r="CR44" s="515"/>
      <c r="CS44" s="514"/>
      <c r="CT44" s="514"/>
      <c r="CU44" s="514"/>
      <c r="CV44" s="513"/>
      <c r="CW44" s="515"/>
      <c r="CX44" s="514"/>
      <c r="CY44" s="514"/>
      <c r="CZ44" s="514"/>
      <c r="DA44" s="513"/>
      <c r="DB44" s="515"/>
      <c r="DC44" s="514"/>
      <c r="DD44" s="514"/>
      <c r="DE44" s="514"/>
      <c r="DF44" s="513"/>
      <c r="DG44" s="515"/>
      <c r="DH44" s="514"/>
      <c r="DI44" s="514"/>
      <c r="DJ44" s="514"/>
      <c r="DK44" s="513"/>
      <c r="DL44" s="515"/>
      <c r="DM44" s="514"/>
      <c r="DN44" s="514"/>
      <c r="DO44" s="514"/>
      <c r="DP44" s="513"/>
      <c r="DQ44" s="515"/>
      <c r="DR44" s="514"/>
      <c r="DS44" s="514"/>
      <c r="DT44" s="514"/>
      <c r="DU44" s="513"/>
      <c r="DV44" s="512"/>
      <c r="DW44" s="511"/>
      <c r="DX44" s="511"/>
      <c r="DY44" s="511"/>
      <c r="DZ44" s="510"/>
      <c r="EA44" s="197"/>
    </row>
    <row r="45" spans="1:131" ht="26.25" customHeight="1" x14ac:dyDescent="0.15">
      <c r="A45" s="455">
        <v>18</v>
      </c>
      <c r="B45" s="538"/>
      <c r="C45" s="537"/>
      <c r="D45" s="537"/>
      <c r="E45" s="537"/>
      <c r="F45" s="537"/>
      <c r="G45" s="537"/>
      <c r="H45" s="537"/>
      <c r="I45" s="537"/>
      <c r="J45" s="537"/>
      <c r="K45" s="537"/>
      <c r="L45" s="537"/>
      <c r="M45" s="537"/>
      <c r="N45" s="537"/>
      <c r="O45" s="537"/>
      <c r="P45" s="536"/>
      <c r="Q45" s="542"/>
      <c r="R45" s="541"/>
      <c r="S45" s="541"/>
      <c r="T45" s="541"/>
      <c r="U45" s="541"/>
      <c r="V45" s="541"/>
      <c r="W45" s="541"/>
      <c r="X45" s="541"/>
      <c r="Y45" s="541"/>
      <c r="Z45" s="541"/>
      <c r="AA45" s="541"/>
      <c r="AB45" s="541"/>
      <c r="AC45" s="541"/>
      <c r="AD45" s="541"/>
      <c r="AE45" s="540"/>
      <c r="AF45" s="533"/>
      <c r="AG45" s="532"/>
      <c r="AH45" s="532"/>
      <c r="AI45" s="532"/>
      <c r="AJ45" s="531"/>
      <c r="AK45" s="476"/>
      <c r="AL45" s="471"/>
      <c r="AM45" s="471"/>
      <c r="AN45" s="471"/>
      <c r="AO45" s="471"/>
      <c r="AP45" s="471"/>
      <c r="AQ45" s="471"/>
      <c r="AR45" s="471"/>
      <c r="AS45" s="471"/>
      <c r="AT45" s="471"/>
      <c r="AU45" s="471"/>
      <c r="AV45" s="471"/>
      <c r="AW45" s="471"/>
      <c r="AX45" s="471"/>
      <c r="AY45" s="471"/>
      <c r="AZ45" s="539"/>
      <c r="BA45" s="539"/>
      <c r="BB45" s="539"/>
      <c r="BC45" s="539"/>
      <c r="BD45" s="539"/>
      <c r="BE45" s="470"/>
      <c r="BF45" s="470"/>
      <c r="BG45" s="470"/>
      <c r="BH45" s="470"/>
      <c r="BI45" s="469"/>
      <c r="BJ45" s="276"/>
      <c r="BK45" s="276"/>
      <c r="BL45" s="276"/>
      <c r="BM45" s="276"/>
      <c r="BN45" s="276"/>
      <c r="BO45" s="429"/>
      <c r="BP45" s="429"/>
      <c r="BQ45" s="455">
        <v>39</v>
      </c>
      <c r="BR45" s="517"/>
      <c r="BS45" s="512"/>
      <c r="BT45" s="511"/>
      <c r="BU45" s="511"/>
      <c r="BV45" s="511"/>
      <c r="BW45" s="511"/>
      <c r="BX45" s="511"/>
      <c r="BY45" s="511"/>
      <c r="BZ45" s="511"/>
      <c r="CA45" s="511"/>
      <c r="CB45" s="511"/>
      <c r="CC45" s="511"/>
      <c r="CD45" s="511"/>
      <c r="CE45" s="511"/>
      <c r="CF45" s="511"/>
      <c r="CG45" s="516"/>
      <c r="CH45" s="515"/>
      <c r="CI45" s="514"/>
      <c r="CJ45" s="514"/>
      <c r="CK45" s="514"/>
      <c r="CL45" s="513"/>
      <c r="CM45" s="515"/>
      <c r="CN45" s="514"/>
      <c r="CO45" s="514"/>
      <c r="CP45" s="514"/>
      <c r="CQ45" s="513"/>
      <c r="CR45" s="515"/>
      <c r="CS45" s="514"/>
      <c r="CT45" s="514"/>
      <c r="CU45" s="514"/>
      <c r="CV45" s="513"/>
      <c r="CW45" s="515"/>
      <c r="CX45" s="514"/>
      <c r="CY45" s="514"/>
      <c r="CZ45" s="514"/>
      <c r="DA45" s="513"/>
      <c r="DB45" s="515"/>
      <c r="DC45" s="514"/>
      <c r="DD45" s="514"/>
      <c r="DE45" s="514"/>
      <c r="DF45" s="513"/>
      <c r="DG45" s="515"/>
      <c r="DH45" s="514"/>
      <c r="DI45" s="514"/>
      <c r="DJ45" s="514"/>
      <c r="DK45" s="513"/>
      <c r="DL45" s="515"/>
      <c r="DM45" s="514"/>
      <c r="DN45" s="514"/>
      <c r="DO45" s="514"/>
      <c r="DP45" s="513"/>
      <c r="DQ45" s="515"/>
      <c r="DR45" s="514"/>
      <c r="DS45" s="514"/>
      <c r="DT45" s="514"/>
      <c r="DU45" s="513"/>
      <c r="DV45" s="512"/>
      <c r="DW45" s="511"/>
      <c r="DX45" s="511"/>
      <c r="DY45" s="511"/>
      <c r="DZ45" s="510"/>
      <c r="EA45" s="197"/>
    </row>
    <row r="46" spans="1:131" ht="26.25" customHeight="1" x14ac:dyDescent="0.15">
      <c r="A46" s="455">
        <v>19</v>
      </c>
      <c r="B46" s="538"/>
      <c r="C46" s="537"/>
      <c r="D46" s="537"/>
      <c r="E46" s="537"/>
      <c r="F46" s="537"/>
      <c r="G46" s="537"/>
      <c r="H46" s="537"/>
      <c r="I46" s="537"/>
      <c r="J46" s="537"/>
      <c r="K46" s="537"/>
      <c r="L46" s="537"/>
      <c r="M46" s="537"/>
      <c r="N46" s="537"/>
      <c r="O46" s="537"/>
      <c r="P46" s="536"/>
      <c r="Q46" s="542"/>
      <c r="R46" s="541"/>
      <c r="S46" s="541"/>
      <c r="T46" s="541"/>
      <c r="U46" s="541"/>
      <c r="V46" s="541"/>
      <c r="W46" s="541"/>
      <c r="X46" s="541"/>
      <c r="Y46" s="541"/>
      <c r="Z46" s="541"/>
      <c r="AA46" s="541"/>
      <c r="AB46" s="541"/>
      <c r="AC46" s="541"/>
      <c r="AD46" s="541"/>
      <c r="AE46" s="540"/>
      <c r="AF46" s="533"/>
      <c r="AG46" s="532"/>
      <c r="AH46" s="532"/>
      <c r="AI46" s="532"/>
      <c r="AJ46" s="531"/>
      <c r="AK46" s="476"/>
      <c r="AL46" s="471"/>
      <c r="AM46" s="471"/>
      <c r="AN46" s="471"/>
      <c r="AO46" s="471"/>
      <c r="AP46" s="471"/>
      <c r="AQ46" s="471"/>
      <c r="AR46" s="471"/>
      <c r="AS46" s="471"/>
      <c r="AT46" s="471"/>
      <c r="AU46" s="471"/>
      <c r="AV46" s="471"/>
      <c r="AW46" s="471"/>
      <c r="AX46" s="471"/>
      <c r="AY46" s="471"/>
      <c r="AZ46" s="539"/>
      <c r="BA46" s="539"/>
      <c r="BB46" s="539"/>
      <c r="BC46" s="539"/>
      <c r="BD46" s="539"/>
      <c r="BE46" s="470"/>
      <c r="BF46" s="470"/>
      <c r="BG46" s="470"/>
      <c r="BH46" s="470"/>
      <c r="BI46" s="469"/>
      <c r="BJ46" s="276"/>
      <c r="BK46" s="276"/>
      <c r="BL46" s="276"/>
      <c r="BM46" s="276"/>
      <c r="BN46" s="276"/>
      <c r="BO46" s="429"/>
      <c r="BP46" s="429"/>
      <c r="BQ46" s="455">
        <v>40</v>
      </c>
      <c r="BR46" s="517"/>
      <c r="BS46" s="512"/>
      <c r="BT46" s="511"/>
      <c r="BU46" s="511"/>
      <c r="BV46" s="511"/>
      <c r="BW46" s="511"/>
      <c r="BX46" s="511"/>
      <c r="BY46" s="511"/>
      <c r="BZ46" s="511"/>
      <c r="CA46" s="511"/>
      <c r="CB46" s="511"/>
      <c r="CC46" s="511"/>
      <c r="CD46" s="511"/>
      <c r="CE46" s="511"/>
      <c r="CF46" s="511"/>
      <c r="CG46" s="516"/>
      <c r="CH46" s="515"/>
      <c r="CI46" s="514"/>
      <c r="CJ46" s="514"/>
      <c r="CK46" s="514"/>
      <c r="CL46" s="513"/>
      <c r="CM46" s="515"/>
      <c r="CN46" s="514"/>
      <c r="CO46" s="514"/>
      <c r="CP46" s="514"/>
      <c r="CQ46" s="513"/>
      <c r="CR46" s="515"/>
      <c r="CS46" s="514"/>
      <c r="CT46" s="514"/>
      <c r="CU46" s="514"/>
      <c r="CV46" s="513"/>
      <c r="CW46" s="515"/>
      <c r="CX46" s="514"/>
      <c r="CY46" s="514"/>
      <c r="CZ46" s="514"/>
      <c r="DA46" s="513"/>
      <c r="DB46" s="515"/>
      <c r="DC46" s="514"/>
      <c r="DD46" s="514"/>
      <c r="DE46" s="514"/>
      <c r="DF46" s="513"/>
      <c r="DG46" s="515"/>
      <c r="DH46" s="514"/>
      <c r="DI46" s="514"/>
      <c r="DJ46" s="514"/>
      <c r="DK46" s="513"/>
      <c r="DL46" s="515"/>
      <c r="DM46" s="514"/>
      <c r="DN46" s="514"/>
      <c r="DO46" s="514"/>
      <c r="DP46" s="513"/>
      <c r="DQ46" s="515"/>
      <c r="DR46" s="514"/>
      <c r="DS46" s="514"/>
      <c r="DT46" s="514"/>
      <c r="DU46" s="513"/>
      <c r="DV46" s="512"/>
      <c r="DW46" s="511"/>
      <c r="DX46" s="511"/>
      <c r="DY46" s="511"/>
      <c r="DZ46" s="510"/>
      <c r="EA46" s="197"/>
    </row>
    <row r="47" spans="1:131" ht="26.25" customHeight="1" x14ac:dyDescent="0.15">
      <c r="A47" s="455">
        <v>20</v>
      </c>
      <c r="B47" s="538"/>
      <c r="C47" s="537"/>
      <c r="D47" s="537"/>
      <c r="E47" s="537"/>
      <c r="F47" s="537"/>
      <c r="G47" s="537"/>
      <c r="H47" s="537"/>
      <c r="I47" s="537"/>
      <c r="J47" s="537"/>
      <c r="K47" s="537"/>
      <c r="L47" s="537"/>
      <c r="M47" s="537"/>
      <c r="N47" s="537"/>
      <c r="O47" s="537"/>
      <c r="P47" s="536"/>
      <c r="Q47" s="542"/>
      <c r="R47" s="541"/>
      <c r="S47" s="541"/>
      <c r="T47" s="541"/>
      <c r="U47" s="541"/>
      <c r="V47" s="541"/>
      <c r="W47" s="541"/>
      <c r="X47" s="541"/>
      <c r="Y47" s="541"/>
      <c r="Z47" s="541"/>
      <c r="AA47" s="541"/>
      <c r="AB47" s="541"/>
      <c r="AC47" s="541"/>
      <c r="AD47" s="541"/>
      <c r="AE47" s="540"/>
      <c r="AF47" s="533"/>
      <c r="AG47" s="532"/>
      <c r="AH47" s="532"/>
      <c r="AI47" s="532"/>
      <c r="AJ47" s="531"/>
      <c r="AK47" s="476"/>
      <c r="AL47" s="471"/>
      <c r="AM47" s="471"/>
      <c r="AN47" s="471"/>
      <c r="AO47" s="471"/>
      <c r="AP47" s="471"/>
      <c r="AQ47" s="471"/>
      <c r="AR47" s="471"/>
      <c r="AS47" s="471"/>
      <c r="AT47" s="471"/>
      <c r="AU47" s="471"/>
      <c r="AV47" s="471"/>
      <c r="AW47" s="471"/>
      <c r="AX47" s="471"/>
      <c r="AY47" s="471"/>
      <c r="AZ47" s="539"/>
      <c r="BA47" s="539"/>
      <c r="BB47" s="539"/>
      <c r="BC47" s="539"/>
      <c r="BD47" s="539"/>
      <c r="BE47" s="470"/>
      <c r="BF47" s="470"/>
      <c r="BG47" s="470"/>
      <c r="BH47" s="470"/>
      <c r="BI47" s="469"/>
      <c r="BJ47" s="276"/>
      <c r="BK47" s="276"/>
      <c r="BL47" s="276"/>
      <c r="BM47" s="276"/>
      <c r="BN47" s="276"/>
      <c r="BO47" s="429"/>
      <c r="BP47" s="429"/>
      <c r="BQ47" s="455">
        <v>41</v>
      </c>
      <c r="BR47" s="517"/>
      <c r="BS47" s="512"/>
      <c r="BT47" s="511"/>
      <c r="BU47" s="511"/>
      <c r="BV47" s="511"/>
      <c r="BW47" s="511"/>
      <c r="BX47" s="511"/>
      <c r="BY47" s="511"/>
      <c r="BZ47" s="511"/>
      <c r="CA47" s="511"/>
      <c r="CB47" s="511"/>
      <c r="CC47" s="511"/>
      <c r="CD47" s="511"/>
      <c r="CE47" s="511"/>
      <c r="CF47" s="511"/>
      <c r="CG47" s="516"/>
      <c r="CH47" s="515"/>
      <c r="CI47" s="514"/>
      <c r="CJ47" s="514"/>
      <c r="CK47" s="514"/>
      <c r="CL47" s="513"/>
      <c r="CM47" s="515"/>
      <c r="CN47" s="514"/>
      <c r="CO47" s="514"/>
      <c r="CP47" s="514"/>
      <c r="CQ47" s="513"/>
      <c r="CR47" s="515"/>
      <c r="CS47" s="514"/>
      <c r="CT47" s="514"/>
      <c r="CU47" s="514"/>
      <c r="CV47" s="513"/>
      <c r="CW47" s="515"/>
      <c r="CX47" s="514"/>
      <c r="CY47" s="514"/>
      <c r="CZ47" s="514"/>
      <c r="DA47" s="513"/>
      <c r="DB47" s="515"/>
      <c r="DC47" s="514"/>
      <c r="DD47" s="514"/>
      <c r="DE47" s="514"/>
      <c r="DF47" s="513"/>
      <c r="DG47" s="515"/>
      <c r="DH47" s="514"/>
      <c r="DI47" s="514"/>
      <c r="DJ47" s="514"/>
      <c r="DK47" s="513"/>
      <c r="DL47" s="515"/>
      <c r="DM47" s="514"/>
      <c r="DN47" s="514"/>
      <c r="DO47" s="514"/>
      <c r="DP47" s="513"/>
      <c r="DQ47" s="515"/>
      <c r="DR47" s="514"/>
      <c r="DS47" s="514"/>
      <c r="DT47" s="514"/>
      <c r="DU47" s="513"/>
      <c r="DV47" s="512"/>
      <c r="DW47" s="511"/>
      <c r="DX47" s="511"/>
      <c r="DY47" s="511"/>
      <c r="DZ47" s="510"/>
      <c r="EA47" s="197"/>
    </row>
    <row r="48" spans="1:131" ht="26.25" customHeight="1" x14ac:dyDescent="0.15">
      <c r="A48" s="455">
        <v>21</v>
      </c>
      <c r="B48" s="538"/>
      <c r="C48" s="537"/>
      <c r="D48" s="537"/>
      <c r="E48" s="537"/>
      <c r="F48" s="537"/>
      <c r="G48" s="537"/>
      <c r="H48" s="537"/>
      <c r="I48" s="537"/>
      <c r="J48" s="537"/>
      <c r="K48" s="537"/>
      <c r="L48" s="537"/>
      <c r="M48" s="537"/>
      <c r="N48" s="537"/>
      <c r="O48" s="537"/>
      <c r="P48" s="536"/>
      <c r="Q48" s="542"/>
      <c r="R48" s="541"/>
      <c r="S48" s="541"/>
      <c r="T48" s="541"/>
      <c r="U48" s="541"/>
      <c r="V48" s="541"/>
      <c r="W48" s="541"/>
      <c r="X48" s="541"/>
      <c r="Y48" s="541"/>
      <c r="Z48" s="541"/>
      <c r="AA48" s="541"/>
      <c r="AB48" s="541"/>
      <c r="AC48" s="541"/>
      <c r="AD48" s="541"/>
      <c r="AE48" s="540"/>
      <c r="AF48" s="533"/>
      <c r="AG48" s="532"/>
      <c r="AH48" s="532"/>
      <c r="AI48" s="532"/>
      <c r="AJ48" s="531"/>
      <c r="AK48" s="476"/>
      <c r="AL48" s="471"/>
      <c r="AM48" s="471"/>
      <c r="AN48" s="471"/>
      <c r="AO48" s="471"/>
      <c r="AP48" s="471"/>
      <c r="AQ48" s="471"/>
      <c r="AR48" s="471"/>
      <c r="AS48" s="471"/>
      <c r="AT48" s="471"/>
      <c r="AU48" s="471"/>
      <c r="AV48" s="471"/>
      <c r="AW48" s="471"/>
      <c r="AX48" s="471"/>
      <c r="AY48" s="471"/>
      <c r="AZ48" s="539"/>
      <c r="BA48" s="539"/>
      <c r="BB48" s="539"/>
      <c r="BC48" s="539"/>
      <c r="BD48" s="539"/>
      <c r="BE48" s="470"/>
      <c r="BF48" s="470"/>
      <c r="BG48" s="470"/>
      <c r="BH48" s="470"/>
      <c r="BI48" s="469"/>
      <c r="BJ48" s="276"/>
      <c r="BK48" s="276"/>
      <c r="BL48" s="276"/>
      <c r="BM48" s="276"/>
      <c r="BN48" s="276"/>
      <c r="BO48" s="429"/>
      <c r="BP48" s="429"/>
      <c r="BQ48" s="455">
        <v>42</v>
      </c>
      <c r="BR48" s="517"/>
      <c r="BS48" s="512"/>
      <c r="BT48" s="511"/>
      <c r="BU48" s="511"/>
      <c r="BV48" s="511"/>
      <c r="BW48" s="511"/>
      <c r="BX48" s="511"/>
      <c r="BY48" s="511"/>
      <c r="BZ48" s="511"/>
      <c r="CA48" s="511"/>
      <c r="CB48" s="511"/>
      <c r="CC48" s="511"/>
      <c r="CD48" s="511"/>
      <c r="CE48" s="511"/>
      <c r="CF48" s="511"/>
      <c r="CG48" s="516"/>
      <c r="CH48" s="515"/>
      <c r="CI48" s="514"/>
      <c r="CJ48" s="514"/>
      <c r="CK48" s="514"/>
      <c r="CL48" s="513"/>
      <c r="CM48" s="515"/>
      <c r="CN48" s="514"/>
      <c r="CO48" s="514"/>
      <c r="CP48" s="514"/>
      <c r="CQ48" s="513"/>
      <c r="CR48" s="515"/>
      <c r="CS48" s="514"/>
      <c r="CT48" s="514"/>
      <c r="CU48" s="514"/>
      <c r="CV48" s="513"/>
      <c r="CW48" s="515"/>
      <c r="CX48" s="514"/>
      <c r="CY48" s="514"/>
      <c r="CZ48" s="514"/>
      <c r="DA48" s="513"/>
      <c r="DB48" s="515"/>
      <c r="DC48" s="514"/>
      <c r="DD48" s="514"/>
      <c r="DE48" s="514"/>
      <c r="DF48" s="513"/>
      <c r="DG48" s="515"/>
      <c r="DH48" s="514"/>
      <c r="DI48" s="514"/>
      <c r="DJ48" s="514"/>
      <c r="DK48" s="513"/>
      <c r="DL48" s="515"/>
      <c r="DM48" s="514"/>
      <c r="DN48" s="514"/>
      <c r="DO48" s="514"/>
      <c r="DP48" s="513"/>
      <c r="DQ48" s="515"/>
      <c r="DR48" s="514"/>
      <c r="DS48" s="514"/>
      <c r="DT48" s="514"/>
      <c r="DU48" s="513"/>
      <c r="DV48" s="512"/>
      <c r="DW48" s="511"/>
      <c r="DX48" s="511"/>
      <c r="DY48" s="511"/>
      <c r="DZ48" s="510"/>
      <c r="EA48" s="197"/>
    </row>
    <row r="49" spans="1:131" ht="26.25" customHeight="1" x14ac:dyDescent="0.15">
      <c r="A49" s="455">
        <v>22</v>
      </c>
      <c r="B49" s="538"/>
      <c r="C49" s="537"/>
      <c r="D49" s="537"/>
      <c r="E49" s="537"/>
      <c r="F49" s="537"/>
      <c r="G49" s="537"/>
      <c r="H49" s="537"/>
      <c r="I49" s="537"/>
      <c r="J49" s="537"/>
      <c r="K49" s="537"/>
      <c r="L49" s="537"/>
      <c r="M49" s="537"/>
      <c r="N49" s="537"/>
      <c r="O49" s="537"/>
      <c r="P49" s="536"/>
      <c r="Q49" s="542"/>
      <c r="R49" s="541"/>
      <c r="S49" s="541"/>
      <c r="T49" s="541"/>
      <c r="U49" s="541"/>
      <c r="V49" s="541"/>
      <c r="W49" s="541"/>
      <c r="X49" s="541"/>
      <c r="Y49" s="541"/>
      <c r="Z49" s="541"/>
      <c r="AA49" s="541"/>
      <c r="AB49" s="541"/>
      <c r="AC49" s="541"/>
      <c r="AD49" s="541"/>
      <c r="AE49" s="540"/>
      <c r="AF49" s="533"/>
      <c r="AG49" s="532"/>
      <c r="AH49" s="532"/>
      <c r="AI49" s="532"/>
      <c r="AJ49" s="531"/>
      <c r="AK49" s="476"/>
      <c r="AL49" s="471"/>
      <c r="AM49" s="471"/>
      <c r="AN49" s="471"/>
      <c r="AO49" s="471"/>
      <c r="AP49" s="471"/>
      <c r="AQ49" s="471"/>
      <c r="AR49" s="471"/>
      <c r="AS49" s="471"/>
      <c r="AT49" s="471"/>
      <c r="AU49" s="471"/>
      <c r="AV49" s="471"/>
      <c r="AW49" s="471"/>
      <c r="AX49" s="471"/>
      <c r="AY49" s="471"/>
      <c r="AZ49" s="539"/>
      <c r="BA49" s="539"/>
      <c r="BB49" s="539"/>
      <c r="BC49" s="539"/>
      <c r="BD49" s="539"/>
      <c r="BE49" s="470"/>
      <c r="BF49" s="470"/>
      <c r="BG49" s="470"/>
      <c r="BH49" s="470"/>
      <c r="BI49" s="469"/>
      <c r="BJ49" s="276"/>
      <c r="BK49" s="276"/>
      <c r="BL49" s="276"/>
      <c r="BM49" s="276"/>
      <c r="BN49" s="276"/>
      <c r="BO49" s="429"/>
      <c r="BP49" s="429"/>
      <c r="BQ49" s="455">
        <v>43</v>
      </c>
      <c r="BR49" s="517"/>
      <c r="BS49" s="512"/>
      <c r="BT49" s="511"/>
      <c r="BU49" s="511"/>
      <c r="BV49" s="511"/>
      <c r="BW49" s="511"/>
      <c r="BX49" s="511"/>
      <c r="BY49" s="511"/>
      <c r="BZ49" s="511"/>
      <c r="CA49" s="511"/>
      <c r="CB49" s="511"/>
      <c r="CC49" s="511"/>
      <c r="CD49" s="511"/>
      <c r="CE49" s="511"/>
      <c r="CF49" s="511"/>
      <c r="CG49" s="516"/>
      <c r="CH49" s="515"/>
      <c r="CI49" s="514"/>
      <c r="CJ49" s="514"/>
      <c r="CK49" s="514"/>
      <c r="CL49" s="513"/>
      <c r="CM49" s="515"/>
      <c r="CN49" s="514"/>
      <c r="CO49" s="514"/>
      <c r="CP49" s="514"/>
      <c r="CQ49" s="513"/>
      <c r="CR49" s="515"/>
      <c r="CS49" s="514"/>
      <c r="CT49" s="514"/>
      <c r="CU49" s="514"/>
      <c r="CV49" s="513"/>
      <c r="CW49" s="515"/>
      <c r="CX49" s="514"/>
      <c r="CY49" s="514"/>
      <c r="CZ49" s="514"/>
      <c r="DA49" s="513"/>
      <c r="DB49" s="515"/>
      <c r="DC49" s="514"/>
      <c r="DD49" s="514"/>
      <c r="DE49" s="514"/>
      <c r="DF49" s="513"/>
      <c r="DG49" s="515"/>
      <c r="DH49" s="514"/>
      <c r="DI49" s="514"/>
      <c r="DJ49" s="514"/>
      <c r="DK49" s="513"/>
      <c r="DL49" s="515"/>
      <c r="DM49" s="514"/>
      <c r="DN49" s="514"/>
      <c r="DO49" s="514"/>
      <c r="DP49" s="513"/>
      <c r="DQ49" s="515"/>
      <c r="DR49" s="514"/>
      <c r="DS49" s="514"/>
      <c r="DT49" s="514"/>
      <c r="DU49" s="513"/>
      <c r="DV49" s="512"/>
      <c r="DW49" s="511"/>
      <c r="DX49" s="511"/>
      <c r="DY49" s="511"/>
      <c r="DZ49" s="510"/>
      <c r="EA49" s="197"/>
    </row>
    <row r="50" spans="1:131" ht="26.25" customHeight="1" x14ac:dyDescent="0.15">
      <c r="A50" s="455">
        <v>23</v>
      </c>
      <c r="B50" s="538"/>
      <c r="C50" s="537"/>
      <c r="D50" s="537"/>
      <c r="E50" s="537"/>
      <c r="F50" s="537"/>
      <c r="G50" s="537"/>
      <c r="H50" s="537"/>
      <c r="I50" s="537"/>
      <c r="J50" s="537"/>
      <c r="K50" s="537"/>
      <c r="L50" s="537"/>
      <c r="M50" s="537"/>
      <c r="N50" s="537"/>
      <c r="O50" s="537"/>
      <c r="P50" s="536"/>
      <c r="Q50" s="535"/>
      <c r="R50" s="529"/>
      <c r="S50" s="529"/>
      <c r="T50" s="529"/>
      <c r="U50" s="529"/>
      <c r="V50" s="529"/>
      <c r="W50" s="529"/>
      <c r="X50" s="529"/>
      <c r="Y50" s="529"/>
      <c r="Z50" s="529"/>
      <c r="AA50" s="529"/>
      <c r="AB50" s="529"/>
      <c r="AC50" s="529"/>
      <c r="AD50" s="529"/>
      <c r="AE50" s="534"/>
      <c r="AF50" s="533"/>
      <c r="AG50" s="532"/>
      <c r="AH50" s="532"/>
      <c r="AI50" s="532"/>
      <c r="AJ50" s="531"/>
      <c r="AK50" s="530"/>
      <c r="AL50" s="529"/>
      <c r="AM50" s="529"/>
      <c r="AN50" s="529"/>
      <c r="AO50" s="529"/>
      <c r="AP50" s="529"/>
      <c r="AQ50" s="529"/>
      <c r="AR50" s="529"/>
      <c r="AS50" s="529"/>
      <c r="AT50" s="529"/>
      <c r="AU50" s="529"/>
      <c r="AV50" s="529"/>
      <c r="AW50" s="529"/>
      <c r="AX50" s="529"/>
      <c r="AY50" s="529"/>
      <c r="AZ50" s="528"/>
      <c r="BA50" s="528"/>
      <c r="BB50" s="528"/>
      <c r="BC50" s="528"/>
      <c r="BD50" s="528"/>
      <c r="BE50" s="470"/>
      <c r="BF50" s="470"/>
      <c r="BG50" s="470"/>
      <c r="BH50" s="470"/>
      <c r="BI50" s="469"/>
      <c r="BJ50" s="276"/>
      <c r="BK50" s="276"/>
      <c r="BL50" s="276"/>
      <c r="BM50" s="276"/>
      <c r="BN50" s="276"/>
      <c r="BO50" s="429"/>
      <c r="BP50" s="429"/>
      <c r="BQ50" s="455">
        <v>44</v>
      </c>
      <c r="BR50" s="517"/>
      <c r="BS50" s="512"/>
      <c r="BT50" s="511"/>
      <c r="BU50" s="511"/>
      <c r="BV50" s="511"/>
      <c r="BW50" s="511"/>
      <c r="BX50" s="511"/>
      <c r="BY50" s="511"/>
      <c r="BZ50" s="511"/>
      <c r="CA50" s="511"/>
      <c r="CB50" s="511"/>
      <c r="CC50" s="511"/>
      <c r="CD50" s="511"/>
      <c r="CE50" s="511"/>
      <c r="CF50" s="511"/>
      <c r="CG50" s="516"/>
      <c r="CH50" s="515"/>
      <c r="CI50" s="514"/>
      <c r="CJ50" s="514"/>
      <c r="CK50" s="514"/>
      <c r="CL50" s="513"/>
      <c r="CM50" s="515"/>
      <c r="CN50" s="514"/>
      <c r="CO50" s="514"/>
      <c r="CP50" s="514"/>
      <c r="CQ50" s="513"/>
      <c r="CR50" s="515"/>
      <c r="CS50" s="514"/>
      <c r="CT50" s="514"/>
      <c r="CU50" s="514"/>
      <c r="CV50" s="513"/>
      <c r="CW50" s="515"/>
      <c r="CX50" s="514"/>
      <c r="CY50" s="514"/>
      <c r="CZ50" s="514"/>
      <c r="DA50" s="513"/>
      <c r="DB50" s="515"/>
      <c r="DC50" s="514"/>
      <c r="DD50" s="514"/>
      <c r="DE50" s="514"/>
      <c r="DF50" s="513"/>
      <c r="DG50" s="515"/>
      <c r="DH50" s="514"/>
      <c r="DI50" s="514"/>
      <c r="DJ50" s="514"/>
      <c r="DK50" s="513"/>
      <c r="DL50" s="515"/>
      <c r="DM50" s="514"/>
      <c r="DN50" s="514"/>
      <c r="DO50" s="514"/>
      <c r="DP50" s="513"/>
      <c r="DQ50" s="515"/>
      <c r="DR50" s="514"/>
      <c r="DS50" s="514"/>
      <c r="DT50" s="514"/>
      <c r="DU50" s="513"/>
      <c r="DV50" s="512"/>
      <c r="DW50" s="511"/>
      <c r="DX50" s="511"/>
      <c r="DY50" s="511"/>
      <c r="DZ50" s="510"/>
      <c r="EA50" s="197"/>
    </row>
    <row r="51" spans="1:131" ht="26.25" customHeight="1" x14ac:dyDescent="0.15">
      <c r="A51" s="455">
        <v>24</v>
      </c>
      <c r="B51" s="538"/>
      <c r="C51" s="537"/>
      <c r="D51" s="537"/>
      <c r="E51" s="537"/>
      <c r="F51" s="537"/>
      <c r="G51" s="537"/>
      <c r="H51" s="537"/>
      <c r="I51" s="537"/>
      <c r="J51" s="537"/>
      <c r="K51" s="537"/>
      <c r="L51" s="537"/>
      <c r="M51" s="537"/>
      <c r="N51" s="537"/>
      <c r="O51" s="537"/>
      <c r="P51" s="536"/>
      <c r="Q51" s="535"/>
      <c r="R51" s="529"/>
      <c r="S51" s="529"/>
      <c r="T51" s="529"/>
      <c r="U51" s="529"/>
      <c r="V51" s="529"/>
      <c r="W51" s="529"/>
      <c r="X51" s="529"/>
      <c r="Y51" s="529"/>
      <c r="Z51" s="529"/>
      <c r="AA51" s="529"/>
      <c r="AB51" s="529"/>
      <c r="AC51" s="529"/>
      <c r="AD51" s="529"/>
      <c r="AE51" s="534"/>
      <c r="AF51" s="533"/>
      <c r="AG51" s="532"/>
      <c r="AH51" s="532"/>
      <c r="AI51" s="532"/>
      <c r="AJ51" s="531"/>
      <c r="AK51" s="530"/>
      <c r="AL51" s="529"/>
      <c r="AM51" s="529"/>
      <c r="AN51" s="529"/>
      <c r="AO51" s="529"/>
      <c r="AP51" s="529"/>
      <c r="AQ51" s="529"/>
      <c r="AR51" s="529"/>
      <c r="AS51" s="529"/>
      <c r="AT51" s="529"/>
      <c r="AU51" s="529"/>
      <c r="AV51" s="529"/>
      <c r="AW51" s="529"/>
      <c r="AX51" s="529"/>
      <c r="AY51" s="529"/>
      <c r="AZ51" s="528"/>
      <c r="BA51" s="528"/>
      <c r="BB51" s="528"/>
      <c r="BC51" s="528"/>
      <c r="BD51" s="528"/>
      <c r="BE51" s="470"/>
      <c r="BF51" s="470"/>
      <c r="BG51" s="470"/>
      <c r="BH51" s="470"/>
      <c r="BI51" s="469"/>
      <c r="BJ51" s="276"/>
      <c r="BK51" s="276"/>
      <c r="BL51" s="276"/>
      <c r="BM51" s="276"/>
      <c r="BN51" s="276"/>
      <c r="BO51" s="429"/>
      <c r="BP51" s="429"/>
      <c r="BQ51" s="455">
        <v>45</v>
      </c>
      <c r="BR51" s="517"/>
      <c r="BS51" s="512"/>
      <c r="BT51" s="511"/>
      <c r="BU51" s="511"/>
      <c r="BV51" s="511"/>
      <c r="BW51" s="511"/>
      <c r="BX51" s="511"/>
      <c r="BY51" s="511"/>
      <c r="BZ51" s="511"/>
      <c r="CA51" s="511"/>
      <c r="CB51" s="511"/>
      <c r="CC51" s="511"/>
      <c r="CD51" s="511"/>
      <c r="CE51" s="511"/>
      <c r="CF51" s="511"/>
      <c r="CG51" s="516"/>
      <c r="CH51" s="515"/>
      <c r="CI51" s="514"/>
      <c r="CJ51" s="514"/>
      <c r="CK51" s="514"/>
      <c r="CL51" s="513"/>
      <c r="CM51" s="515"/>
      <c r="CN51" s="514"/>
      <c r="CO51" s="514"/>
      <c r="CP51" s="514"/>
      <c r="CQ51" s="513"/>
      <c r="CR51" s="515"/>
      <c r="CS51" s="514"/>
      <c r="CT51" s="514"/>
      <c r="CU51" s="514"/>
      <c r="CV51" s="513"/>
      <c r="CW51" s="515"/>
      <c r="CX51" s="514"/>
      <c r="CY51" s="514"/>
      <c r="CZ51" s="514"/>
      <c r="DA51" s="513"/>
      <c r="DB51" s="515"/>
      <c r="DC51" s="514"/>
      <c r="DD51" s="514"/>
      <c r="DE51" s="514"/>
      <c r="DF51" s="513"/>
      <c r="DG51" s="515"/>
      <c r="DH51" s="514"/>
      <c r="DI51" s="514"/>
      <c r="DJ51" s="514"/>
      <c r="DK51" s="513"/>
      <c r="DL51" s="515"/>
      <c r="DM51" s="514"/>
      <c r="DN51" s="514"/>
      <c r="DO51" s="514"/>
      <c r="DP51" s="513"/>
      <c r="DQ51" s="515"/>
      <c r="DR51" s="514"/>
      <c r="DS51" s="514"/>
      <c r="DT51" s="514"/>
      <c r="DU51" s="513"/>
      <c r="DV51" s="512"/>
      <c r="DW51" s="511"/>
      <c r="DX51" s="511"/>
      <c r="DY51" s="511"/>
      <c r="DZ51" s="510"/>
      <c r="EA51" s="197"/>
    </row>
    <row r="52" spans="1:131" ht="26.25" customHeight="1" x14ac:dyDescent="0.15">
      <c r="A52" s="455">
        <v>25</v>
      </c>
      <c r="B52" s="538"/>
      <c r="C52" s="537"/>
      <c r="D52" s="537"/>
      <c r="E52" s="537"/>
      <c r="F52" s="537"/>
      <c r="G52" s="537"/>
      <c r="H52" s="537"/>
      <c r="I52" s="537"/>
      <c r="J52" s="537"/>
      <c r="K52" s="537"/>
      <c r="L52" s="537"/>
      <c r="M52" s="537"/>
      <c r="N52" s="537"/>
      <c r="O52" s="537"/>
      <c r="P52" s="536"/>
      <c r="Q52" s="535"/>
      <c r="R52" s="529"/>
      <c r="S52" s="529"/>
      <c r="T52" s="529"/>
      <c r="U52" s="529"/>
      <c r="V52" s="529"/>
      <c r="W52" s="529"/>
      <c r="X52" s="529"/>
      <c r="Y52" s="529"/>
      <c r="Z52" s="529"/>
      <c r="AA52" s="529"/>
      <c r="AB52" s="529"/>
      <c r="AC52" s="529"/>
      <c r="AD52" s="529"/>
      <c r="AE52" s="534"/>
      <c r="AF52" s="533"/>
      <c r="AG52" s="532"/>
      <c r="AH52" s="532"/>
      <c r="AI52" s="532"/>
      <c r="AJ52" s="531"/>
      <c r="AK52" s="530"/>
      <c r="AL52" s="529"/>
      <c r="AM52" s="529"/>
      <c r="AN52" s="529"/>
      <c r="AO52" s="529"/>
      <c r="AP52" s="529"/>
      <c r="AQ52" s="529"/>
      <c r="AR52" s="529"/>
      <c r="AS52" s="529"/>
      <c r="AT52" s="529"/>
      <c r="AU52" s="529"/>
      <c r="AV52" s="529"/>
      <c r="AW52" s="529"/>
      <c r="AX52" s="529"/>
      <c r="AY52" s="529"/>
      <c r="AZ52" s="528"/>
      <c r="BA52" s="528"/>
      <c r="BB52" s="528"/>
      <c r="BC52" s="528"/>
      <c r="BD52" s="528"/>
      <c r="BE52" s="470"/>
      <c r="BF52" s="470"/>
      <c r="BG52" s="470"/>
      <c r="BH52" s="470"/>
      <c r="BI52" s="469"/>
      <c r="BJ52" s="276"/>
      <c r="BK52" s="276"/>
      <c r="BL52" s="276"/>
      <c r="BM52" s="276"/>
      <c r="BN52" s="276"/>
      <c r="BO52" s="429"/>
      <c r="BP52" s="429"/>
      <c r="BQ52" s="455">
        <v>46</v>
      </c>
      <c r="BR52" s="517"/>
      <c r="BS52" s="512"/>
      <c r="BT52" s="511"/>
      <c r="BU52" s="511"/>
      <c r="BV52" s="511"/>
      <c r="BW52" s="511"/>
      <c r="BX52" s="511"/>
      <c r="BY52" s="511"/>
      <c r="BZ52" s="511"/>
      <c r="CA52" s="511"/>
      <c r="CB52" s="511"/>
      <c r="CC52" s="511"/>
      <c r="CD52" s="511"/>
      <c r="CE52" s="511"/>
      <c r="CF52" s="511"/>
      <c r="CG52" s="516"/>
      <c r="CH52" s="515"/>
      <c r="CI52" s="514"/>
      <c r="CJ52" s="514"/>
      <c r="CK52" s="514"/>
      <c r="CL52" s="513"/>
      <c r="CM52" s="515"/>
      <c r="CN52" s="514"/>
      <c r="CO52" s="514"/>
      <c r="CP52" s="514"/>
      <c r="CQ52" s="513"/>
      <c r="CR52" s="515"/>
      <c r="CS52" s="514"/>
      <c r="CT52" s="514"/>
      <c r="CU52" s="514"/>
      <c r="CV52" s="513"/>
      <c r="CW52" s="515"/>
      <c r="CX52" s="514"/>
      <c r="CY52" s="514"/>
      <c r="CZ52" s="514"/>
      <c r="DA52" s="513"/>
      <c r="DB52" s="515"/>
      <c r="DC52" s="514"/>
      <c r="DD52" s="514"/>
      <c r="DE52" s="514"/>
      <c r="DF52" s="513"/>
      <c r="DG52" s="515"/>
      <c r="DH52" s="514"/>
      <c r="DI52" s="514"/>
      <c r="DJ52" s="514"/>
      <c r="DK52" s="513"/>
      <c r="DL52" s="515"/>
      <c r="DM52" s="514"/>
      <c r="DN52" s="514"/>
      <c r="DO52" s="514"/>
      <c r="DP52" s="513"/>
      <c r="DQ52" s="515"/>
      <c r="DR52" s="514"/>
      <c r="DS52" s="514"/>
      <c r="DT52" s="514"/>
      <c r="DU52" s="513"/>
      <c r="DV52" s="512"/>
      <c r="DW52" s="511"/>
      <c r="DX52" s="511"/>
      <c r="DY52" s="511"/>
      <c r="DZ52" s="510"/>
      <c r="EA52" s="197"/>
    </row>
    <row r="53" spans="1:131" ht="26.25" customHeight="1" x14ac:dyDescent="0.15">
      <c r="A53" s="455">
        <v>26</v>
      </c>
      <c r="B53" s="538"/>
      <c r="C53" s="537"/>
      <c r="D53" s="537"/>
      <c r="E53" s="537"/>
      <c r="F53" s="537"/>
      <c r="G53" s="537"/>
      <c r="H53" s="537"/>
      <c r="I53" s="537"/>
      <c r="J53" s="537"/>
      <c r="K53" s="537"/>
      <c r="L53" s="537"/>
      <c r="M53" s="537"/>
      <c r="N53" s="537"/>
      <c r="O53" s="537"/>
      <c r="P53" s="536"/>
      <c r="Q53" s="535"/>
      <c r="R53" s="529"/>
      <c r="S53" s="529"/>
      <c r="T53" s="529"/>
      <c r="U53" s="529"/>
      <c r="V53" s="529"/>
      <c r="W53" s="529"/>
      <c r="X53" s="529"/>
      <c r="Y53" s="529"/>
      <c r="Z53" s="529"/>
      <c r="AA53" s="529"/>
      <c r="AB53" s="529"/>
      <c r="AC53" s="529"/>
      <c r="AD53" s="529"/>
      <c r="AE53" s="534"/>
      <c r="AF53" s="533"/>
      <c r="AG53" s="532"/>
      <c r="AH53" s="532"/>
      <c r="AI53" s="532"/>
      <c r="AJ53" s="531"/>
      <c r="AK53" s="530"/>
      <c r="AL53" s="529"/>
      <c r="AM53" s="529"/>
      <c r="AN53" s="529"/>
      <c r="AO53" s="529"/>
      <c r="AP53" s="529"/>
      <c r="AQ53" s="529"/>
      <c r="AR53" s="529"/>
      <c r="AS53" s="529"/>
      <c r="AT53" s="529"/>
      <c r="AU53" s="529"/>
      <c r="AV53" s="529"/>
      <c r="AW53" s="529"/>
      <c r="AX53" s="529"/>
      <c r="AY53" s="529"/>
      <c r="AZ53" s="528"/>
      <c r="BA53" s="528"/>
      <c r="BB53" s="528"/>
      <c r="BC53" s="528"/>
      <c r="BD53" s="528"/>
      <c r="BE53" s="470"/>
      <c r="BF53" s="470"/>
      <c r="BG53" s="470"/>
      <c r="BH53" s="470"/>
      <c r="BI53" s="469"/>
      <c r="BJ53" s="276"/>
      <c r="BK53" s="276"/>
      <c r="BL53" s="276"/>
      <c r="BM53" s="276"/>
      <c r="BN53" s="276"/>
      <c r="BO53" s="429"/>
      <c r="BP53" s="429"/>
      <c r="BQ53" s="455">
        <v>47</v>
      </c>
      <c r="BR53" s="517"/>
      <c r="BS53" s="512"/>
      <c r="BT53" s="511"/>
      <c r="BU53" s="511"/>
      <c r="BV53" s="511"/>
      <c r="BW53" s="511"/>
      <c r="BX53" s="511"/>
      <c r="BY53" s="511"/>
      <c r="BZ53" s="511"/>
      <c r="CA53" s="511"/>
      <c r="CB53" s="511"/>
      <c r="CC53" s="511"/>
      <c r="CD53" s="511"/>
      <c r="CE53" s="511"/>
      <c r="CF53" s="511"/>
      <c r="CG53" s="516"/>
      <c r="CH53" s="515"/>
      <c r="CI53" s="514"/>
      <c r="CJ53" s="514"/>
      <c r="CK53" s="514"/>
      <c r="CL53" s="513"/>
      <c r="CM53" s="515"/>
      <c r="CN53" s="514"/>
      <c r="CO53" s="514"/>
      <c r="CP53" s="514"/>
      <c r="CQ53" s="513"/>
      <c r="CR53" s="515"/>
      <c r="CS53" s="514"/>
      <c r="CT53" s="514"/>
      <c r="CU53" s="514"/>
      <c r="CV53" s="513"/>
      <c r="CW53" s="515"/>
      <c r="CX53" s="514"/>
      <c r="CY53" s="514"/>
      <c r="CZ53" s="514"/>
      <c r="DA53" s="513"/>
      <c r="DB53" s="515"/>
      <c r="DC53" s="514"/>
      <c r="DD53" s="514"/>
      <c r="DE53" s="514"/>
      <c r="DF53" s="513"/>
      <c r="DG53" s="515"/>
      <c r="DH53" s="514"/>
      <c r="DI53" s="514"/>
      <c r="DJ53" s="514"/>
      <c r="DK53" s="513"/>
      <c r="DL53" s="515"/>
      <c r="DM53" s="514"/>
      <c r="DN53" s="514"/>
      <c r="DO53" s="514"/>
      <c r="DP53" s="513"/>
      <c r="DQ53" s="515"/>
      <c r="DR53" s="514"/>
      <c r="DS53" s="514"/>
      <c r="DT53" s="514"/>
      <c r="DU53" s="513"/>
      <c r="DV53" s="512"/>
      <c r="DW53" s="511"/>
      <c r="DX53" s="511"/>
      <c r="DY53" s="511"/>
      <c r="DZ53" s="510"/>
      <c r="EA53" s="197"/>
    </row>
    <row r="54" spans="1:131" ht="26.25" customHeight="1" x14ac:dyDescent="0.15">
      <c r="A54" s="455">
        <v>27</v>
      </c>
      <c r="B54" s="538"/>
      <c r="C54" s="537"/>
      <c r="D54" s="537"/>
      <c r="E54" s="537"/>
      <c r="F54" s="537"/>
      <c r="G54" s="537"/>
      <c r="H54" s="537"/>
      <c r="I54" s="537"/>
      <c r="J54" s="537"/>
      <c r="K54" s="537"/>
      <c r="L54" s="537"/>
      <c r="M54" s="537"/>
      <c r="N54" s="537"/>
      <c r="O54" s="537"/>
      <c r="P54" s="536"/>
      <c r="Q54" s="535"/>
      <c r="R54" s="529"/>
      <c r="S54" s="529"/>
      <c r="T54" s="529"/>
      <c r="U54" s="529"/>
      <c r="V54" s="529"/>
      <c r="W54" s="529"/>
      <c r="X54" s="529"/>
      <c r="Y54" s="529"/>
      <c r="Z54" s="529"/>
      <c r="AA54" s="529"/>
      <c r="AB54" s="529"/>
      <c r="AC54" s="529"/>
      <c r="AD54" s="529"/>
      <c r="AE54" s="534"/>
      <c r="AF54" s="533"/>
      <c r="AG54" s="532"/>
      <c r="AH54" s="532"/>
      <c r="AI54" s="532"/>
      <c r="AJ54" s="531"/>
      <c r="AK54" s="530"/>
      <c r="AL54" s="529"/>
      <c r="AM54" s="529"/>
      <c r="AN54" s="529"/>
      <c r="AO54" s="529"/>
      <c r="AP54" s="529"/>
      <c r="AQ54" s="529"/>
      <c r="AR54" s="529"/>
      <c r="AS54" s="529"/>
      <c r="AT54" s="529"/>
      <c r="AU54" s="529"/>
      <c r="AV54" s="529"/>
      <c r="AW54" s="529"/>
      <c r="AX54" s="529"/>
      <c r="AY54" s="529"/>
      <c r="AZ54" s="528"/>
      <c r="BA54" s="528"/>
      <c r="BB54" s="528"/>
      <c r="BC54" s="528"/>
      <c r="BD54" s="528"/>
      <c r="BE54" s="470"/>
      <c r="BF54" s="470"/>
      <c r="BG54" s="470"/>
      <c r="BH54" s="470"/>
      <c r="BI54" s="469"/>
      <c r="BJ54" s="276"/>
      <c r="BK54" s="276"/>
      <c r="BL54" s="276"/>
      <c r="BM54" s="276"/>
      <c r="BN54" s="276"/>
      <c r="BO54" s="429"/>
      <c r="BP54" s="429"/>
      <c r="BQ54" s="455">
        <v>48</v>
      </c>
      <c r="BR54" s="517"/>
      <c r="BS54" s="512"/>
      <c r="BT54" s="511"/>
      <c r="BU54" s="511"/>
      <c r="BV54" s="511"/>
      <c r="BW54" s="511"/>
      <c r="BX54" s="511"/>
      <c r="BY54" s="511"/>
      <c r="BZ54" s="511"/>
      <c r="CA54" s="511"/>
      <c r="CB54" s="511"/>
      <c r="CC54" s="511"/>
      <c r="CD54" s="511"/>
      <c r="CE54" s="511"/>
      <c r="CF54" s="511"/>
      <c r="CG54" s="516"/>
      <c r="CH54" s="515"/>
      <c r="CI54" s="514"/>
      <c r="CJ54" s="514"/>
      <c r="CK54" s="514"/>
      <c r="CL54" s="513"/>
      <c r="CM54" s="515"/>
      <c r="CN54" s="514"/>
      <c r="CO54" s="514"/>
      <c r="CP54" s="514"/>
      <c r="CQ54" s="513"/>
      <c r="CR54" s="515"/>
      <c r="CS54" s="514"/>
      <c r="CT54" s="514"/>
      <c r="CU54" s="514"/>
      <c r="CV54" s="513"/>
      <c r="CW54" s="515"/>
      <c r="CX54" s="514"/>
      <c r="CY54" s="514"/>
      <c r="CZ54" s="514"/>
      <c r="DA54" s="513"/>
      <c r="DB54" s="515"/>
      <c r="DC54" s="514"/>
      <c r="DD54" s="514"/>
      <c r="DE54" s="514"/>
      <c r="DF54" s="513"/>
      <c r="DG54" s="515"/>
      <c r="DH54" s="514"/>
      <c r="DI54" s="514"/>
      <c r="DJ54" s="514"/>
      <c r="DK54" s="513"/>
      <c r="DL54" s="515"/>
      <c r="DM54" s="514"/>
      <c r="DN54" s="514"/>
      <c r="DO54" s="514"/>
      <c r="DP54" s="513"/>
      <c r="DQ54" s="515"/>
      <c r="DR54" s="514"/>
      <c r="DS54" s="514"/>
      <c r="DT54" s="514"/>
      <c r="DU54" s="513"/>
      <c r="DV54" s="512"/>
      <c r="DW54" s="511"/>
      <c r="DX54" s="511"/>
      <c r="DY54" s="511"/>
      <c r="DZ54" s="510"/>
      <c r="EA54" s="197"/>
    </row>
    <row r="55" spans="1:131" ht="26.25" customHeight="1" x14ac:dyDescent="0.15">
      <c r="A55" s="455">
        <v>28</v>
      </c>
      <c r="B55" s="538"/>
      <c r="C55" s="537"/>
      <c r="D55" s="537"/>
      <c r="E55" s="537"/>
      <c r="F55" s="537"/>
      <c r="G55" s="537"/>
      <c r="H55" s="537"/>
      <c r="I55" s="537"/>
      <c r="J55" s="537"/>
      <c r="K55" s="537"/>
      <c r="L55" s="537"/>
      <c r="M55" s="537"/>
      <c r="N55" s="537"/>
      <c r="O55" s="537"/>
      <c r="P55" s="536"/>
      <c r="Q55" s="535"/>
      <c r="R55" s="529"/>
      <c r="S55" s="529"/>
      <c r="T55" s="529"/>
      <c r="U55" s="529"/>
      <c r="V55" s="529"/>
      <c r="W55" s="529"/>
      <c r="X55" s="529"/>
      <c r="Y55" s="529"/>
      <c r="Z55" s="529"/>
      <c r="AA55" s="529"/>
      <c r="AB55" s="529"/>
      <c r="AC55" s="529"/>
      <c r="AD55" s="529"/>
      <c r="AE55" s="534"/>
      <c r="AF55" s="533"/>
      <c r="AG55" s="532"/>
      <c r="AH55" s="532"/>
      <c r="AI55" s="532"/>
      <c r="AJ55" s="531"/>
      <c r="AK55" s="530"/>
      <c r="AL55" s="529"/>
      <c r="AM55" s="529"/>
      <c r="AN55" s="529"/>
      <c r="AO55" s="529"/>
      <c r="AP55" s="529"/>
      <c r="AQ55" s="529"/>
      <c r="AR55" s="529"/>
      <c r="AS55" s="529"/>
      <c r="AT55" s="529"/>
      <c r="AU55" s="529"/>
      <c r="AV55" s="529"/>
      <c r="AW55" s="529"/>
      <c r="AX55" s="529"/>
      <c r="AY55" s="529"/>
      <c r="AZ55" s="528"/>
      <c r="BA55" s="528"/>
      <c r="BB55" s="528"/>
      <c r="BC55" s="528"/>
      <c r="BD55" s="528"/>
      <c r="BE55" s="470"/>
      <c r="BF55" s="470"/>
      <c r="BG55" s="470"/>
      <c r="BH55" s="470"/>
      <c r="BI55" s="469"/>
      <c r="BJ55" s="276"/>
      <c r="BK55" s="276"/>
      <c r="BL55" s="276"/>
      <c r="BM55" s="276"/>
      <c r="BN55" s="276"/>
      <c r="BO55" s="429"/>
      <c r="BP55" s="429"/>
      <c r="BQ55" s="455">
        <v>49</v>
      </c>
      <c r="BR55" s="517"/>
      <c r="BS55" s="512"/>
      <c r="BT55" s="511"/>
      <c r="BU55" s="511"/>
      <c r="BV55" s="511"/>
      <c r="BW55" s="511"/>
      <c r="BX55" s="511"/>
      <c r="BY55" s="511"/>
      <c r="BZ55" s="511"/>
      <c r="CA55" s="511"/>
      <c r="CB55" s="511"/>
      <c r="CC55" s="511"/>
      <c r="CD55" s="511"/>
      <c r="CE55" s="511"/>
      <c r="CF55" s="511"/>
      <c r="CG55" s="516"/>
      <c r="CH55" s="515"/>
      <c r="CI55" s="514"/>
      <c r="CJ55" s="514"/>
      <c r="CK55" s="514"/>
      <c r="CL55" s="513"/>
      <c r="CM55" s="515"/>
      <c r="CN55" s="514"/>
      <c r="CO55" s="514"/>
      <c r="CP55" s="514"/>
      <c r="CQ55" s="513"/>
      <c r="CR55" s="515"/>
      <c r="CS55" s="514"/>
      <c r="CT55" s="514"/>
      <c r="CU55" s="514"/>
      <c r="CV55" s="513"/>
      <c r="CW55" s="515"/>
      <c r="CX55" s="514"/>
      <c r="CY55" s="514"/>
      <c r="CZ55" s="514"/>
      <c r="DA55" s="513"/>
      <c r="DB55" s="515"/>
      <c r="DC55" s="514"/>
      <c r="DD55" s="514"/>
      <c r="DE55" s="514"/>
      <c r="DF55" s="513"/>
      <c r="DG55" s="515"/>
      <c r="DH55" s="514"/>
      <c r="DI55" s="514"/>
      <c r="DJ55" s="514"/>
      <c r="DK55" s="513"/>
      <c r="DL55" s="515"/>
      <c r="DM55" s="514"/>
      <c r="DN55" s="514"/>
      <c r="DO55" s="514"/>
      <c r="DP55" s="513"/>
      <c r="DQ55" s="515"/>
      <c r="DR55" s="514"/>
      <c r="DS55" s="514"/>
      <c r="DT55" s="514"/>
      <c r="DU55" s="513"/>
      <c r="DV55" s="512"/>
      <c r="DW55" s="511"/>
      <c r="DX55" s="511"/>
      <c r="DY55" s="511"/>
      <c r="DZ55" s="510"/>
      <c r="EA55" s="197"/>
    </row>
    <row r="56" spans="1:131" ht="26.25" customHeight="1" x14ac:dyDescent="0.15">
      <c r="A56" s="455">
        <v>29</v>
      </c>
      <c r="B56" s="538"/>
      <c r="C56" s="537"/>
      <c r="D56" s="537"/>
      <c r="E56" s="537"/>
      <c r="F56" s="537"/>
      <c r="G56" s="537"/>
      <c r="H56" s="537"/>
      <c r="I56" s="537"/>
      <c r="J56" s="537"/>
      <c r="K56" s="537"/>
      <c r="L56" s="537"/>
      <c r="M56" s="537"/>
      <c r="N56" s="537"/>
      <c r="O56" s="537"/>
      <c r="P56" s="536"/>
      <c r="Q56" s="535"/>
      <c r="R56" s="529"/>
      <c r="S56" s="529"/>
      <c r="T56" s="529"/>
      <c r="U56" s="529"/>
      <c r="V56" s="529"/>
      <c r="W56" s="529"/>
      <c r="X56" s="529"/>
      <c r="Y56" s="529"/>
      <c r="Z56" s="529"/>
      <c r="AA56" s="529"/>
      <c r="AB56" s="529"/>
      <c r="AC56" s="529"/>
      <c r="AD56" s="529"/>
      <c r="AE56" s="534"/>
      <c r="AF56" s="533"/>
      <c r="AG56" s="532"/>
      <c r="AH56" s="532"/>
      <c r="AI56" s="532"/>
      <c r="AJ56" s="531"/>
      <c r="AK56" s="530"/>
      <c r="AL56" s="529"/>
      <c r="AM56" s="529"/>
      <c r="AN56" s="529"/>
      <c r="AO56" s="529"/>
      <c r="AP56" s="529"/>
      <c r="AQ56" s="529"/>
      <c r="AR56" s="529"/>
      <c r="AS56" s="529"/>
      <c r="AT56" s="529"/>
      <c r="AU56" s="529"/>
      <c r="AV56" s="529"/>
      <c r="AW56" s="529"/>
      <c r="AX56" s="529"/>
      <c r="AY56" s="529"/>
      <c r="AZ56" s="528"/>
      <c r="BA56" s="528"/>
      <c r="BB56" s="528"/>
      <c r="BC56" s="528"/>
      <c r="BD56" s="528"/>
      <c r="BE56" s="470"/>
      <c r="BF56" s="470"/>
      <c r="BG56" s="470"/>
      <c r="BH56" s="470"/>
      <c r="BI56" s="469"/>
      <c r="BJ56" s="276"/>
      <c r="BK56" s="276"/>
      <c r="BL56" s="276"/>
      <c r="BM56" s="276"/>
      <c r="BN56" s="276"/>
      <c r="BO56" s="429"/>
      <c r="BP56" s="429"/>
      <c r="BQ56" s="455">
        <v>50</v>
      </c>
      <c r="BR56" s="517"/>
      <c r="BS56" s="512"/>
      <c r="BT56" s="511"/>
      <c r="BU56" s="511"/>
      <c r="BV56" s="511"/>
      <c r="BW56" s="511"/>
      <c r="BX56" s="511"/>
      <c r="BY56" s="511"/>
      <c r="BZ56" s="511"/>
      <c r="CA56" s="511"/>
      <c r="CB56" s="511"/>
      <c r="CC56" s="511"/>
      <c r="CD56" s="511"/>
      <c r="CE56" s="511"/>
      <c r="CF56" s="511"/>
      <c r="CG56" s="516"/>
      <c r="CH56" s="515"/>
      <c r="CI56" s="514"/>
      <c r="CJ56" s="514"/>
      <c r="CK56" s="514"/>
      <c r="CL56" s="513"/>
      <c r="CM56" s="515"/>
      <c r="CN56" s="514"/>
      <c r="CO56" s="514"/>
      <c r="CP56" s="514"/>
      <c r="CQ56" s="513"/>
      <c r="CR56" s="515"/>
      <c r="CS56" s="514"/>
      <c r="CT56" s="514"/>
      <c r="CU56" s="514"/>
      <c r="CV56" s="513"/>
      <c r="CW56" s="515"/>
      <c r="CX56" s="514"/>
      <c r="CY56" s="514"/>
      <c r="CZ56" s="514"/>
      <c r="DA56" s="513"/>
      <c r="DB56" s="515"/>
      <c r="DC56" s="514"/>
      <c r="DD56" s="514"/>
      <c r="DE56" s="514"/>
      <c r="DF56" s="513"/>
      <c r="DG56" s="515"/>
      <c r="DH56" s="514"/>
      <c r="DI56" s="514"/>
      <c r="DJ56" s="514"/>
      <c r="DK56" s="513"/>
      <c r="DL56" s="515"/>
      <c r="DM56" s="514"/>
      <c r="DN56" s="514"/>
      <c r="DO56" s="514"/>
      <c r="DP56" s="513"/>
      <c r="DQ56" s="515"/>
      <c r="DR56" s="514"/>
      <c r="DS56" s="514"/>
      <c r="DT56" s="514"/>
      <c r="DU56" s="513"/>
      <c r="DV56" s="512"/>
      <c r="DW56" s="511"/>
      <c r="DX56" s="511"/>
      <c r="DY56" s="511"/>
      <c r="DZ56" s="510"/>
      <c r="EA56" s="197"/>
    </row>
    <row r="57" spans="1:131" ht="26.25" customHeight="1" x14ac:dyDescent="0.15">
      <c r="A57" s="455">
        <v>30</v>
      </c>
      <c r="B57" s="538"/>
      <c r="C57" s="537"/>
      <c r="D57" s="537"/>
      <c r="E57" s="537"/>
      <c r="F57" s="537"/>
      <c r="G57" s="537"/>
      <c r="H57" s="537"/>
      <c r="I57" s="537"/>
      <c r="J57" s="537"/>
      <c r="K57" s="537"/>
      <c r="L57" s="537"/>
      <c r="M57" s="537"/>
      <c r="N57" s="537"/>
      <c r="O57" s="537"/>
      <c r="P57" s="536"/>
      <c r="Q57" s="535"/>
      <c r="R57" s="529"/>
      <c r="S57" s="529"/>
      <c r="T57" s="529"/>
      <c r="U57" s="529"/>
      <c r="V57" s="529"/>
      <c r="W57" s="529"/>
      <c r="X57" s="529"/>
      <c r="Y57" s="529"/>
      <c r="Z57" s="529"/>
      <c r="AA57" s="529"/>
      <c r="AB57" s="529"/>
      <c r="AC57" s="529"/>
      <c r="AD57" s="529"/>
      <c r="AE57" s="534"/>
      <c r="AF57" s="533"/>
      <c r="AG57" s="532"/>
      <c r="AH57" s="532"/>
      <c r="AI57" s="532"/>
      <c r="AJ57" s="531"/>
      <c r="AK57" s="530"/>
      <c r="AL57" s="529"/>
      <c r="AM57" s="529"/>
      <c r="AN57" s="529"/>
      <c r="AO57" s="529"/>
      <c r="AP57" s="529"/>
      <c r="AQ57" s="529"/>
      <c r="AR57" s="529"/>
      <c r="AS57" s="529"/>
      <c r="AT57" s="529"/>
      <c r="AU57" s="529"/>
      <c r="AV57" s="529"/>
      <c r="AW57" s="529"/>
      <c r="AX57" s="529"/>
      <c r="AY57" s="529"/>
      <c r="AZ57" s="528"/>
      <c r="BA57" s="528"/>
      <c r="BB57" s="528"/>
      <c r="BC57" s="528"/>
      <c r="BD57" s="528"/>
      <c r="BE57" s="470"/>
      <c r="BF57" s="470"/>
      <c r="BG57" s="470"/>
      <c r="BH57" s="470"/>
      <c r="BI57" s="469"/>
      <c r="BJ57" s="276"/>
      <c r="BK57" s="276"/>
      <c r="BL57" s="276"/>
      <c r="BM57" s="276"/>
      <c r="BN57" s="276"/>
      <c r="BO57" s="429"/>
      <c r="BP57" s="429"/>
      <c r="BQ57" s="455">
        <v>51</v>
      </c>
      <c r="BR57" s="517"/>
      <c r="BS57" s="512"/>
      <c r="BT57" s="511"/>
      <c r="BU57" s="511"/>
      <c r="BV57" s="511"/>
      <c r="BW57" s="511"/>
      <c r="BX57" s="511"/>
      <c r="BY57" s="511"/>
      <c r="BZ57" s="511"/>
      <c r="CA57" s="511"/>
      <c r="CB57" s="511"/>
      <c r="CC57" s="511"/>
      <c r="CD57" s="511"/>
      <c r="CE57" s="511"/>
      <c r="CF57" s="511"/>
      <c r="CG57" s="516"/>
      <c r="CH57" s="515"/>
      <c r="CI57" s="514"/>
      <c r="CJ57" s="514"/>
      <c r="CK57" s="514"/>
      <c r="CL57" s="513"/>
      <c r="CM57" s="515"/>
      <c r="CN57" s="514"/>
      <c r="CO57" s="514"/>
      <c r="CP57" s="514"/>
      <c r="CQ57" s="513"/>
      <c r="CR57" s="515"/>
      <c r="CS57" s="514"/>
      <c r="CT57" s="514"/>
      <c r="CU57" s="514"/>
      <c r="CV57" s="513"/>
      <c r="CW57" s="515"/>
      <c r="CX57" s="514"/>
      <c r="CY57" s="514"/>
      <c r="CZ57" s="514"/>
      <c r="DA57" s="513"/>
      <c r="DB57" s="515"/>
      <c r="DC57" s="514"/>
      <c r="DD57" s="514"/>
      <c r="DE57" s="514"/>
      <c r="DF57" s="513"/>
      <c r="DG57" s="515"/>
      <c r="DH57" s="514"/>
      <c r="DI57" s="514"/>
      <c r="DJ57" s="514"/>
      <c r="DK57" s="513"/>
      <c r="DL57" s="515"/>
      <c r="DM57" s="514"/>
      <c r="DN57" s="514"/>
      <c r="DO57" s="514"/>
      <c r="DP57" s="513"/>
      <c r="DQ57" s="515"/>
      <c r="DR57" s="514"/>
      <c r="DS57" s="514"/>
      <c r="DT57" s="514"/>
      <c r="DU57" s="513"/>
      <c r="DV57" s="512"/>
      <c r="DW57" s="511"/>
      <c r="DX57" s="511"/>
      <c r="DY57" s="511"/>
      <c r="DZ57" s="510"/>
      <c r="EA57" s="197"/>
    </row>
    <row r="58" spans="1:131" ht="26.25" customHeight="1" x14ac:dyDescent="0.15">
      <c r="A58" s="455">
        <v>31</v>
      </c>
      <c r="B58" s="538"/>
      <c r="C58" s="537"/>
      <c r="D58" s="537"/>
      <c r="E58" s="537"/>
      <c r="F58" s="537"/>
      <c r="G58" s="537"/>
      <c r="H58" s="537"/>
      <c r="I58" s="537"/>
      <c r="J58" s="537"/>
      <c r="K58" s="537"/>
      <c r="L58" s="537"/>
      <c r="M58" s="537"/>
      <c r="N58" s="537"/>
      <c r="O58" s="537"/>
      <c r="P58" s="536"/>
      <c r="Q58" s="535"/>
      <c r="R58" s="529"/>
      <c r="S58" s="529"/>
      <c r="T58" s="529"/>
      <c r="U58" s="529"/>
      <c r="V58" s="529"/>
      <c r="W58" s="529"/>
      <c r="X58" s="529"/>
      <c r="Y58" s="529"/>
      <c r="Z58" s="529"/>
      <c r="AA58" s="529"/>
      <c r="AB58" s="529"/>
      <c r="AC58" s="529"/>
      <c r="AD58" s="529"/>
      <c r="AE58" s="534"/>
      <c r="AF58" s="533"/>
      <c r="AG58" s="532"/>
      <c r="AH58" s="532"/>
      <c r="AI58" s="532"/>
      <c r="AJ58" s="531"/>
      <c r="AK58" s="530"/>
      <c r="AL58" s="529"/>
      <c r="AM58" s="529"/>
      <c r="AN58" s="529"/>
      <c r="AO58" s="529"/>
      <c r="AP58" s="529"/>
      <c r="AQ58" s="529"/>
      <c r="AR58" s="529"/>
      <c r="AS58" s="529"/>
      <c r="AT58" s="529"/>
      <c r="AU58" s="529"/>
      <c r="AV58" s="529"/>
      <c r="AW58" s="529"/>
      <c r="AX58" s="529"/>
      <c r="AY58" s="529"/>
      <c r="AZ58" s="528"/>
      <c r="BA58" s="528"/>
      <c r="BB58" s="528"/>
      <c r="BC58" s="528"/>
      <c r="BD58" s="528"/>
      <c r="BE58" s="470"/>
      <c r="BF58" s="470"/>
      <c r="BG58" s="470"/>
      <c r="BH58" s="470"/>
      <c r="BI58" s="469"/>
      <c r="BJ58" s="276"/>
      <c r="BK58" s="276"/>
      <c r="BL58" s="276"/>
      <c r="BM58" s="276"/>
      <c r="BN58" s="276"/>
      <c r="BO58" s="429"/>
      <c r="BP58" s="429"/>
      <c r="BQ58" s="455">
        <v>52</v>
      </c>
      <c r="BR58" s="517"/>
      <c r="BS58" s="512"/>
      <c r="BT58" s="511"/>
      <c r="BU58" s="511"/>
      <c r="BV58" s="511"/>
      <c r="BW58" s="511"/>
      <c r="BX58" s="511"/>
      <c r="BY58" s="511"/>
      <c r="BZ58" s="511"/>
      <c r="CA58" s="511"/>
      <c r="CB58" s="511"/>
      <c r="CC58" s="511"/>
      <c r="CD58" s="511"/>
      <c r="CE58" s="511"/>
      <c r="CF58" s="511"/>
      <c r="CG58" s="516"/>
      <c r="CH58" s="515"/>
      <c r="CI58" s="514"/>
      <c r="CJ58" s="514"/>
      <c r="CK58" s="514"/>
      <c r="CL58" s="513"/>
      <c r="CM58" s="515"/>
      <c r="CN58" s="514"/>
      <c r="CO58" s="514"/>
      <c r="CP58" s="514"/>
      <c r="CQ58" s="513"/>
      <c r="CR58" s="515"/>
      <c r="CS58" s="514"/>
      <c r="CT58" s="514"/>
      <c r="CU58" s="514"/>
      <c r="CV58" s="513"/>
      <c r="CW58" s="515"/>
      <c r="CX58" s="514"/>
      <c r="CY58" s="514"/>
      <c r="CZ58" s="514"/>
      <c r="DA58" s="513"/>
      <c r="DB58" s="515"/>
      <c r="DC58" s="514"/>
      <c r="DD58" s="514"/>
      <c r="DE58" s="514"/>
      <c r="DF58" s="513"/>
      <c r="DG58" s="515"/>
      <c r="DH58" s="514"/>
      <c r="DI58" s="514"/>
      <c r="DJ58" s="514"/>
      <c r="DK58" s="513"/>
      <c r="DL58" s="515"/>
      <c r="DM58" s="514"/>
      <c r="DN58" s="514"/>
      <c r="DO58" s="514"/>
      <c r="DP58" s="513"/>
      <c r="DQ58" s="515"/>
      <c r="DR58" s="514"/>
      <c r="DS58" s="514"/>
      <c r="DT58" s="514"/>
      <c r="DU58" s="513"/>
      <c r="DV58" s="512"/>
      <c r="DW58" s="511"/>
      <c r="DX58" s="511"/>
      <c r="DY58" s="511"/>
      <c r="DZ58" s="510"/>
      <c r="EA58" s="197"/>
    </row>
    <row r="59" spans="1:131" ht="26.25" customHeight="1" x14ac:dyDescent="0.15">
      <c r="A59" s="455">
        <v>32</v>
      </c>
      <c r="B59" s="538"/>
      <c r="C59" s="537"/>
      <c r="D59" s="537"/>
      <c r="E59" s="537"/>
      <c r="F59" s="537"/>
      <c r="G59" s="537"/>
      <c r="H59" s="537"/>
      <c r="I59" s="537"/>
      <c r="J59" s="537"/>
      <c r="K59" s="537"/>
      <c r="L59" s="537"/>
      <c r="M59" s="537"/>
      <c r="N59" s="537"/>
      <c r="O59" s="537"/>
      <c r="P59" s="536"/>
      <c r="Q59" s="535"/>
      <c r="R59" s="529"/>
      <c r="S59" s="529"/>
      <c r="T59" s="529"/>
      <c r="U59" s="529"/>
      <c r="V59" s="529"/>
      <c r="W59" s="529"/>
      <c r="X59" s="529"/>
      <c r="Y59" s="529"/>
      <c r="Z59" s="529"/>
      <c r="AA59" s="529"/>
      <c r="AB59" s="529"/>
      <c r="AC59" s="529"/>
      <c r="AD59" s="529"/>
      <c r="AE59" s="534"/>
      <c r="AF59" s="533"/>
      <c r="AG59" s="532"/>
      <c r="AH59" s="532"/>
      <c r="AI59" s="532"/>
      <c r="AJ59" s="531"/>
      <c r="AK59" s="530"/>
      <c r="AL59" s="529"/>
      <c r="AM59" s="529"/>
      <c r="AN59" s="529"/>
      <c r="AO59" s="529"/>
      <c r="AP59" s="529"/>
      <c r="AQ59" s="529"/>
      <c r="AR59" s="529"/>
      <c r="AS59" s="529"/>
      <c r="AT59" s="529"/>
      <c r="AU59" s="529"/>
      <c r="AV59" s="529"/>
      <c r="AW59" s="529"/>
      <c r="AX59" s="529"/>
      <c r="AY59" s="529"/>
      <c r="AZ59" s="528"/>
      <c r="BA59" s="528"/>
      <c r="BB59" s="528"/>
      <c r="BC59" s="528"/>
      <c r="BD59" s="528"/>
      <c r="BE59" s="470"/>
      <c r="BF59" s="470"/>
      <c r="BG59" s="470"/>
      <c r="BH59" s="470"/>
      <c r="BI59" s="469"/>
      <c r="BJ59" s="276"/>
      <c r="BK59" s="276"/>
      <c r="BL59" s="276"/>
      <c r="BM59" s="276"/>
      <c r="BN59" s="276"/>
      <c r="BO59" s="429"/>
      <c r="BP59" s="429"/>
      <c r="BQ59" s="455">
        <v>53</v>
      </c>
      <c r="BR59" s="517"/>
      <c r="BS59" s="512"/>
      <c r="BT59" s="511"/>
      <c r="BU59" s="511"/>
      <c r="BV59" s="511"/>
      <c r="BW59" s="511"/>
      <c r="BX59" s="511"/>
      <c r="BY59" s="511"/>
      <c r="BZ59" s="511"/>
      <c r="CA59" s="511"/>
      <c r="CB59" s="511"/>
      <c r="CC59" s="511"/>
      <c r="CD59" s="511"/>
      <c r="CE59" s="511"/>
      <c r="CF59" s="511"/>
      <c r="CG59" s="516"/>
      <c r="CH59" s="515"/>
      <c r="CI59" s="514"/>
      <c r="CJ59" s="514"/>
      <c r="CK59" s="514"/>
      <c r="CL59" s="513"/>
      <c r="CM59" s="515"/>
      <c r="CN59" s="514"/>
      <c r="CO59" s="514"/>
      <c r="CP59" s="514"/>
      <c r="CQ59" s="513"/>
      <c r="CR59" s="515"/>
      <c r="CS59" s="514"/>
      <c r="CT59" s="514"/>
      <c r="CU59" s="514"/>
      <c r="CV59" s="513"/>
      <c r="CW59" s="515"/>
      <c r="CX59" s="514"/>
      <c r="CY59" s="514"/>
      <c r="CZ59" s="514"/>
      <c r="DA59" s="513"/>
      <c r="DB59" s="515"/>
      <c r="DC59" s="514"/>
      <c r="DD59" s="514"/>
      <c r="DE59" s="514"/>
      <c r="DF59" s="513"/>
      <c r="DG59" s="515"/>
      <c r="DH59" s="514"/>
      <c r="DI59" s="514"/>
      <c r="DJ59" s="514"/>
      <c r="DK59" s="513"/>
      <c r="DL59" s="515"/>
      <c r="DM59" s="514"/>
      <c r="DN59" s="514"/>
      <c r="DO59" s="514"/>
      <c r="DP59" s="513"/>
      <c r="DQ59" s="515"/>
      <c r="DR59" s="514"/>
      <c r="DS59" s="514"/>
      <c r="DT59" s="514"/>
      <c r="DU59" s="513"/>
      <c r="DV59" s="512"/>
      <c r="DW59" s="511"/>
      <c r="DX59" s="511"/>
      <c r="DY59" s="511"/>
      <c r="DZ59" s="510"/>
      <c r="EA59" s="197"/>
    </row>
    <row r="60" spans="1:131" ht="26.25" customHeight="1" x14ac:dyDescent="0.15">
      <c r="A60" s="455">
        <v>33</v>
      </c>
      <c r="B60" s="538"/>
      <c r="C60" s="537"/>
      <c r="D60" s="537"/>
      <c r="E60" s="537"/>
      <c r="F60" s="537"/>
      <c r="G60" s="537"/>
      <c r="H60" s="537"/>
      <c r="I60" s="537"/>
      <c r="J60" s="537"/>
      <c r="K60" s="537"/>
      <c r="L60" s="537"/>
      <c r="M60" s="537"/>
      <c r="N60" s="537"/>
      <c r="O60" s="537"/>
      <c r="P60" s="536"/>
      <c r="Q60" s="535"/>
      <c r="R60" s="529"/>
      <c r="S60" s="529"/>
      <c r="T60" s="529"/>
      <c r="U60" s="529"/>
      <c r="V60" s="529"/>
      <c r="W60" s="529"/>
      <c r="X60" s="529"/>
      <c r="Y60" s="529"/>
      <c r="Z60" s="529"/>
      <c r="AA60" s="529"/>
      <c r="AB60" s="529"/>
      <c r="AC60" s="529"/>
      <c r="AD60" s="529"/>
      <c r="AE60" s="534"/>
      <c r="AF60" s="533"/>
      <c r="AG60" s="532"/>
      <c r="AH60" s="532"/>
      <c r="AI60" s="532"/>
      <c r="AJ60" s="531"/>
      <c r="AK60" s="530"/>
      <c r="AL60" s="529"/>
      <c r="AM60" s="529"/>
      <c r="AN60" s="529"/>
      <c r="AO60" s="529"/>
      <c r="AP60" s="529"/>
      <c r="AQ60" s="529"/>
      <c r="AR60" s="529"/>
      <c r="AS60" s="529"/>
      <c r="AT60" s="529"/>
      <c r="AU60" s="529"/>
      <c r="AV60" s="529"/>
      <c r="AW60" s="529"/>
      <c r="AX60" s="529"/>
      <c r="AY60" s="529"/>
      <c r="AZ60" s="528"/>
      <c r="BA60" s="528"/>
      <c r="BB60" s="528"/>
      <c r="BC60" s="528"/>
      <c r="BD60" s="528"/>
      <c r="BE60" s="470"/>
      <c r="BF60" s="470"/>
      <c r="BG60" s="470"/>
      <c r="BH60" s="470"/>
      <c r="BI60" s="469"/>
      <c r="BJ60" s="276"/>
      <c r="BK60" s="276"/>
      <c r="BL60" s="276"/>
      <c r="BM60" s="276"/>
      <c r="BN60" s="276"/>
      <c r="BO60" s="429"/>
      <c r="BP60" s="429"/>
      <c r="BQ60" s="455">
        <v>54</v>
      </c>
      <c r="BR60" s="517"/>
      <c r="BS60" s="512"/>
      <c r="BT60" s="511"/>
      <c r="BU60" s="511"/>
      <c r="BV60" s="511"/>
      <c r="BW60" s="511"/>
      <c r="BX60" s="511"/>
      <c r="BY60" s="511"/>
      <c r="BZ60" s="511"/>
      <c r="CA60" s="511"/>
      <c r="CB60" s="511"/>
      <c r="CC60" s="511"/>
      <c r="CD60" s="511"/>
      <c r="CE60" s="511"/>
      <c r="CF60" s="511"/>
      <c r="CG60" s="516"/>
      <c r="CH60" s="515"/>
      <c r="CI60" s="514"/>
      <c r="CJ60" s="514"/>
      <c r="CK60" s="514"/>
      <c r="CL60" s="513"/>
      <c r="CM60" s="515"/>
      <c r="CN60" s="514"/>
      <c r="CO60" s="514"/>
      <c r="CP60" s="514"/>
      <c r="CQ60" s="513"/>
      <c r="CR60" s="515"/>
      <c r="CS60" s="514"/>
      <c r="CT60" s="514"/>
      <c r="CU60" s="514"/>
      <c r="CV60" s="513"/>
      <c r="CW60" s="515"/>
      <c r="CX60" s="514"/>
      <c r="CY60" s="514"/>
      <c r="CZ60" s="514"/>
      <c r="DA60" s="513"/>
      <c r="DB60" s="515"/>
      <c r="DC60" s="514"/>
      <c r="DD60" s="514"/>
      <c r="DE60" s="514"/>
      <c r="DF60" s="513"/>
      <c r="DG60" s="515"/>
      <c r="DH60" s="514"/>
      <c r="DI60" s="514"/>
      <c r="DJ60" s="514"/>
      <c r="DK60" s="513"/>
      <c r="DL60" s="515"/>
      <c r="DM60" s="514"/>
      <c r="DN60" s="514"/>
      <c r="DO60" s="514"/>
      <c r="DP60" s="513"/>
      <c r="DQ60" s="515"/>
      <c r="DR60" s="514"/>
      <c r="DS60" s="514"/>
      <c r="DT60" s="514"/>
      <c r="DU60" s="513"/>
      <c r="DV60" s="512"/>
      <c r="DW60" s="511"/>
      <c r="DX60" s="511"/>
      <c r="DY60" s="511"/>
      <c r="DZ60" s="510"/>
      <c r="EA60" s="197"/>
    </row>
    <row r="61" spans="1:131" ht="26.25" customHeight="1" thickBot="1" x14ac:dyDescent="0.2">
      <c r="A61" s="455">
        <v>34</v>
      </c>
      <c r="B61" s="538"/>
      <c r="C61" s="537"/>
      <c r="D61" s="537"/>
      <c r="E61" s="537"/>
      <c r="F61" s="537"/>
      <c r="G61" s="537"/>
      <c r="H61" s="537"/>
      <c r="I61" s="537"/>
      <c r="J61" s="537"/>
      <c r="K61" s="537"/>
      <c r="L61" s="537"/>
      <c r="M61" s="537"/>
      <c r="N61" s="537"/>
      <c r="O61" s="537"/>
      <c r="P61" s="536"/>
      <c r="Q61" s="535"/>
      <c r="R61" s="529"/>
      <c r="S61" s="529"/>
      <c r="T61" s="529"/>
      <c r="U61" s="529"/>
      <c r="V61" s="529"/>
      <c r="W61" s="529"/>
      <c r="X61" s="529"/>
      <c r="Y61" s="529"/>
      <c r="Z61" s="529"/>
      <c r="AA61" s="529"/>
      <c r="AB61" s="529"/>
      <c r="AC61" s="529"/>
      <c r="AD61" s="529"/>
      <c r="AE61" s="534"/>
      <c r="AF61" s="533"/>
      <c r="AG61" s="532"/>
      <c r="AH61" s="532"/>
      <c r="AI61" s="532"/>
      <c r="AJ61" s="531"/>
      <c r="AK61" s="530"/>
      <c r="AL61" s="529"/>
      <c r="AM61" s="529"/>
      <c r="AN61" s="529"/>
      <c r="AO61" s="529"/>
      <c r="AP61" s="529"/>
      <c r="AQ61" s="529"/>
      <c r="AR61" s="529"/>
      <c r="AS61" s="529"/>
      <c r="AT61" s="529"/>
      <c r="AU61" s="529"/>
      <c r="AV61" s="529"/>
      <c r="AW61" s="529"/>
      <c r="AX61" s="529"/>
      <c r="AY61" s="529"/>
      <c r="AZ61" s="528"/>
      <c r="BA61" s="528"/>
      <c r="BB61" s="528"/>
      <c r="BC61" s="528"/>
      <c r="BD61" s="528"/>
      <c r="BE61" s="470"/>
      <c r="BF61" s="470"/>
      <c r="BG61" s="470"/>
      <c r="BH61" s="470"/>
      <c r="BI61" s="469"/>
      <c r="BJ61" s="276"/>
      <c r="BK61" s="276"/>
      <c r="BL61" s="276"/>
      <c r="BM61" s="276"/>
      <c r="BN61" s="276"/>
      <c r="BO61" s="429"/>
      <c r="BP61" s="429"/>
      <c r="BQ61" s="455">
        <v>55</v>
      </c>
      <c r="BR61" s="517"/>
      <c r="BS61" s="512"/>
      <c r="BT61" s="511"/>
      <c r="BU61" s="511"/>
      <c r="BV61" s="511"/>
      <c r="BW61" s="511"/>
      <c r="BX61" s="511"/>
      <c r="BY61" s="511"/>
      <c r="BZ61" s="511"/>
      <c r="CA61" s="511"/>
      <c r="CB61" s="511"/>
      <c r="CC61" s="511"/>
      <c r="CD61" s="511"/>
      <c r="CE61" s="511"/>
      <c r="CF61" s="511"/>
      <c r="CG61" s="516"/>
      <c r="CH61" s="515"/>
      <c r="CI61" s="514"/>
      <c r="CJ61" s="514"/>
      <c r="CK61" s="514"/>
      <c r="CL61" s="513"/>
      <c r="CM61" s="515"/>
      <c r="CN61" s="514"/>
      <c r="CO61" s="514"/>
      <c r="CP61" s="514"/>
      <c r="CQ61" s="513"/>
      <c r="CR61" s="515"/>
      <c r="CS61" s="514"/>
      <c r="CT61" s="514"/>
      <c r="CU61" s="514"/>
      <c r="CV61" s="513"/>
      <c r="CW61" s="515"/>
      <c r="CX61" s="514"/>
      <c r="CY61" s="514"/>
      <c r="CZ61" s="514"/>
      <c r="DA61" s="513"/>
      <c r="DB61" s="515"/>
      <c r="DC61" s="514"/>
      <c r="DD61" s="514"/>
      <c r="DE61" s="514"/>
      <c r="DF61" s="513"/>
      <c r="DG61" s="515"/>
      <c r="DH61" s="514"/>
      <c r="DI61" s="514"/>
      <c r="DJ61" s="514"/>
      <c r="DK61" s="513"/>
      <c r="DL61" s="515"/>
      <c r="DM61" s="514"/>
      <c r="DN61" s="514"/>
      <c r="DO61" s="514"/>
      <c r="DP61" s="513"/>
      <c r="DQ61" s="515"/>
      <c r="DR61" s="514"/>
      <c r="DS61" s="514"/>
      <c r="DT61" s="514"/>
      <c r="DU61" s="513"/>
      <c r="DV61" s="512"/>
      <c r="DW61" s="511"/>
      <c r="DX61" s="511"/>
      <c r="DY61" s="511"/>
      <c r="DZ61" s="510"/>
      <c r="EA61" s="197"/>
    </row>
    <row r="62" spans="1:131" ht="26.25" customHeight="1" x14ac:dyDescent="0.15">
      <c r="A62" s="455">
        <v>35</v>
      </c>
      <c r="B62" s="538"/>
      <c r="C62" s="537"/>
      <c r="D62" s="537"/>
      <c r="E62" s="537"/>
      <c r="F62" s="537"/>
      <c r="G62" s="537"/>
      <c r="H62" s="537"/>
      <c r="I62" s="537"/>
      <c r="J62" s="537"/>
      <c r="K62" s="537"/>
      <c r="L62" s="537"/>
      <c r="M62" s="537"/>
      <c r="N62" s="537"/>
      <c r="O62" s="537"/>
      <c r="P62" s="536"/>
      <c r="Q62" s="535"/>
      <c r="R62" s="529"/>
      <c r="S62" s="529"/>
      <c r="T62" s="529"/>
      <c r="U62" s="529"/>
      <c r="V62" s="529"/>
      <c r="W62" s="529"/>
      <c r="X62" s="529"/>
      <c r="Y62" s="529"/>
      <c r="Z62" s="529"/>
      <c r="AA62" s="529"/>
      <c r="AB62" s="529"/>
      <c r="AC62" s="529"/>
      <c r="AD62" s="529"/>
      <c r="AE62" s="534"/>
      <c r="AF62" s="533"/>
      <c r="AG62" s="532"/>
      <c r="AH62" s="532"/>
      <c r="AI62" s="532"/>
      <c r="AJ62" s="531"/>
      <c r="AK62" s="530"/>
      <c r="AL62" s="529"/>
      <c r="AM62" s="529"/>
      <c r="AN62" s="529"/>
      <c r="AO62" s="529"/>
      <c r="AP62" s="529"/>
      <c r="AQ62" s="529"/>
      <c r="AR62" s="529"/>
      <c r="AS62" s="529"/>
      <c r="AT62" s="529"/>
      <c r="AU62" s="529"/>
      <c r="AV62" s="529"/>
      <c r="AW62" s="529"/>
      <c r="AX62" s="529"/>
      <c r="AY62" s="529"/>
      <c r="AZ62" s="528"/>
      <c r="BA62" s="528"/>
      <c r="BB62" s="528"/>
      <c r="BC62" s="528"/>
      <c r="BD62" s="528"/>
      <c r="BE62" s="470"/>
      <c r="BF62" s="470"/>
      <c r="BG62" s="470"/>
      <c r="BH62" s="470"/>
      <c r="BI62" s="469"/>
      <c r="BJ62" s="527" t="s">
        <v>276</v>
      </c>
      <c r="BK62" s="526"/>
      <c r="BL62" s="526"/>
      <c r="BM62" s="526"/>
      <c r="BN62" s="525"/>
      <c r="BO62" s="429"/>
      <c r="BP62" s="429"/>
      <c r="BQ62" s="455">
        <v>56</v>
      </c>
      <c r="BR62" s="517"/>
      <c r="BS62" s="512"/>
      <c r="BT62" s="511"/>
      <c r="BU62" s="511"/>
      <c r="BV62" s="511"/>
      <c r="BW62" s="511"/>
      <c r="BX62" s="511"/>
      <c r="BY62" s="511"/>
      <c r="BZ62" s="511"/>
      <c r="CA62" s="511"/>
      <c r="CB62" s="511"/>
      <c r="CC62" s="511"/>
      <c r="CD62" s="511"/>
      <c r="CE62" s="511"/>
      <c r="CF62" s="511"/>
      <c r="CG62" s="516"/>
      <c r="CH62" s="515"/>
      <c r="CI62" s="514"/>
      <c r="CJ62" s="514"/>
      <c r="CK62" s="514"/>
      <c r="CL62" s="513"/>
      <c r="CM62" s="515"/>
      <c r="CN62" s="514"/>
      <c r="CO62" s="514"/>
      <c r="CP62" s="514"/>
      <c r="CQ62" s="513"/>
      <c r="CR62" s="515"/>
      <c r="CS62" s="514"/>
      <c r="CT62" s="514"/>
      <c r="CU62" s="514"/>
      <c r="CV62" s="513"/>
      <c r="CW62" s="515"/>
      <c r="CX62" s="514"/>
      <c r="CY62" s="514"/>
      <c r="CZ62" s="514"/>
      <c r="DA62" s="513"/>
      <c r="DB62" s="515"/>
      <c r="DC62" s="514"/>
      <c r="DD62" s="514"/>
      <c r="DE62" s="514"/>
      <c r="DF62" s="513"/>
      <c r="DG62" s="515"/>
      <c r="DH62" s="514"/>
      <c r="DI62" s="514"/>
      <c r="DJ62" s="514"/>
      <c r="DK62" s="513"/>
      <c r="DL62" s="515"/>
      <c r="DM62" s="514"/>
      <c r="DN62" s="514"/>
      <c r="DO62" s="514"/>
      <c r="DP62" s="513"/>
      <c r="DQ62" s="515"/>
      <c r="DR62" s="514"/>
      <c r="DS62" s="514"/>
      <c r="DT62" s="514"/>
      <c r="DU62" s="513"/>
      <c r="DV62" s="512"/>
      <c r="DW62" s="511"/>
      <c r="DX62" s="511"/>
      <c r="DY62" s="511"/>
      <c r="DZ62" s="510"/>
      <c r="EA62" s="197"/>
    </row>
    <row r="63" spans="1:131" ht="26.25" customHeight="1" thickBot="1" x14ac:dyDescent="0.2">
      <c r="A63" s="446" t="s">
        <v>251</v>
      </c>
      <c r="B63" s="438" t="s">
        <v>275</v>
      </c>
      <c r="C63" s="437"/>
      <c r="D63" s="437"/>
      <c r="E63" s="437"/>
      <c r="F63" s="437"/>
      <c r="G63" s="437"/>
      <c r="H63" s="437"/>
      <c r="I63" s="437"/>
      <c r="J63" s="437"/>
      <c r="K63" s="437"/>
      <c r="L63" s="437"/>
      <c r="M63" s="437"/>
      <c r="N63" s="437"/>
      <c r="O63" s="437"/>
      <c r="P63" s="445"/>
      <c r="Q63" s="460"/>
      <c r="R63" s="459"/>
      <c r="S63" s="459"/>
      <c r="T63" s="459"/>
      <c r="U63" s="459"/>
      <c r="V63" s="459"/>
      <c r="W63" s="459"/>
      <c r="X63" s="459"/>
      <c r="Y63" s="459"/>
      <c r="Z63" s="459"/>
      <c r="AA63" s="459"/>
      <c r="AB63" s="459"/>
      <c r="AC63" s="459"/>
      <c r="AD63" s="459"/>
      <c r="AE63" s="524"/>
      <c r="AF63" s="523">
        <v>786</v>
      </c>
      <c r="AG63" s="458"/>
      <c r="AH63" s="458"/>
      <c r="AI63" s="458"/>
      <c r="AJ63" s="522"/>
      <c r="AK63" s="521"/>
      <c r="AL63" s="459"/>
      <c r="AM63" s="459"/>
      <c r="AN63" s="459"/>
      <c r="AO63" s="459"/>
      <c r="AP63" s="458">
        <v>2782</v>
      </c>
      <c r="AQ63" s="458"/>
      <c r="AR63" s="458"/>
      <c r="AS63" s="458"/>
      <c r="AT63" s="458"/>
      <c r="AU63" s="458">
        <v>2170</v>
      </c>
      <c r="AV63" s="458"/>
      <c r="AW63" s="458"/>
      <c r="AX63" s="458"/>
      <c r="AY63" s="458"/>
      <c r="AZ63" s="520"/>
      <c r="BA63" s="520"/>
      <c r="BB63" s="520"/>
      <c r="BC63" s="520"/>
      <c r="BD63" s="520"/>
      <c r="BE63" s="457"/>
      <c r="BF63" s="457"/>
      <c r="BG63" s="457"/>
      <c r="BH63" s="457"/>
      <c r="BI63" s="456"/>
      <c r="BJ63" s="519" t="s">
        <v>18</v>
      </c>
      <c r="BK63" s="440"/>
      <c r="BL63" s="440"/>
      <c r="BM63" s="440"/>
      <c r="BN63" s="518"/>
      <c r="BO63" s="429"/>
      <c r="BP63" s="429"/>
      <c r="BQ63" s="455">
        <v>57</v>
      </c>
      <c r="BR63" s="517"/>
      <c r="BS63" s="512"/>
      <c r="BT63" s="511"/>
      <c r="BU63" s="511"/>
      <c r="BV63" s="511"/>
      <c r="BW63" s="511"/>
      <c r="BX63" s="511"/>
      <c r="BY63" s="511"/>
      <c r="BZ63" s="511"/>
      <c r="CA63" s="511"/>
      <c r="CB63" s="511"/>
      <c r="CC63" s="511"/>
      <c r="CD63" s="511"/>
      <c r="CE63" s="511"/>
      <c r="CF63" s="511"/>
      <c r="CG63" s="516"/>
      <c r="CH63" s="515"/>
      <c r="CI63" s="514"/>
      <c r="CJ63" s="514"/>
      <c r="CK63" s="514"/>
      <c r="CL63" s="513"/>
      <c r="CM63" s="515"/>
      <c r="CN63" s="514"/>
      <c r="CO63" s="514"/>
      <c r="CP63" s="514"/>
      <c r="CQ63" s="513"/>
      <c r="CR63" s="515"/>
      <c r="CS63" s="514"/>
      <c r="CT63" s="514"/>
      <c r="CU63" s="514"/>
      <c r="CV63" s="513"/>
      <c r="CW63" s="515"/>
      <c r="CX63" s="514"/>
      <c r="CY63" s="514"/>
      <c r="CZ63" s="514"/>
      <c r="DA63" s="513"/>
      <c r="DB63" s="515"/>
      <c r="DC63" s="514"/>
      <c r="DD63" s="514"/>
      <c r="DE63" s="514"/>
      <c r="DF63" s="513"/>
      <c r="DG63" s="515"/>
      <c r="DH63" s="514"/>
      <c r="DI63" s="514"/>
      <c r="DJ63" s="514"/>
      <c r="DK63" s="513"/>
      <c r="DL63" s="515"/>
      <c r="DM63" s="514"/>
      <c r="DN63" s="514"/>
      <c r="DO63" s="514"/>
      <c r="DP63" s="513"/>
      <c r="DQ63" s="515"/>
      <c r="DR63" s="514"/>
      <c r="DS63" s="514"/>
      <c r="DT63" s="514"/>
      <c r="DU63" s="513"/>
      <c r="DV63" s="512"/>
      <c r="DW63" s="511"/>
      <c r="DX63" s="511"/>
      <c r="DY63" s="511"/>
      <c r="DZ63" s="510"/>
      <c r="EA63" s="197"/>
    </row>
    <row r="64" spans="1:131" ht="26.25" customHeight="1" x14ac:dyDescent="0.15">
      <c r="A64" s="429"/>
      <c r="B64" s="429"/>
      <c r="C64" s="429"/>
      <c r="D64" s="429"/>
      <c r="E64" s="429"/>
      <c r="F64" s="429"/>
      <c r="G64" s="429"/>
      <c r="H64" s="429"/>
      <c r="I64" s="429"/>
      <c r="J64" s="429"/>
      <c r="K64" s="429"/>
      <c r="L64" s="429"/>
      <c r="M64" s="429"/>
      <c r="N64" s="429"/>
      <c r="O64" s="429"/>
      <c r="P64" s="429"/>
      <c r="Q64" s="429"/>
      <c r="R64" s="429"/>
      <c r="S64" s="429"/>
      <c r="T64" s="429"/>
      <c r="U64" s="429"/>
      <c r="V64" s="429"/>
      <c r="W64" s="429"/>
      <c r="X64" s="429"/>
      <c r="Y64" s="429"/>
      <c r="Z64" s="429"/>
      <c r="AA64" s="429"/>
      <c r="AB64" s="429"/>
      <c r="AC64" s="429"/>
      <c r="AD64" s="429"/>
      <c r="AE64" s="429"/>
      <c r="AF64" s="429"/>
      <c r="AG64" s="429"/>
      <c r="AH64" s="429"/>
      <c r="AI64" s="429"/>
      <c r="AJ64" s="429"/>
      <c r="AK64" s="429"/>
      <c r="AL64" s="429"/>
      <c r="AM64" s="429"/>
      <c r="AN64" s="429"/>
      <c r="AO64" s="429"/>
      <c r="AP64" s="429"/>
      <c r="AQ64" s="429"/>
      <c r="AR64" s="429"/>
      <c r="AS64" s="429"/>
      <c r="AT64" s="429"/>
      <c r="AU64" s="429"/>
      <c r="AV64" s="429"/>
      <c r="AW64" s="429"/>
      <c r="AX64" s="429"/>
      <c r="AY64" s="429"/>
      <c r="AZ64" s="429"/>
      <c r="BA64" s="429"/>
      <c r="BB64" s="429"/>
      <c r="BC64" s="429"/>
      <c r="BD64" s="429"/>
      <c r="BE64" s="429"/>
      <c r="BF64" s="429"/>
      <c r="BG64" s="429"/>
      <c r="BH64" s="429"/>
      <c r="BI64" s="429"/>
      <c r="BJ64" s="429"/>
      <c r="BK64" s="429"/>
      <c r="BL64" s="429"/>
      <c r="BM64" s="429"/>
      <c r="BN64" s="429"/>
      <c r="BO64" s="429"/>
      <c r="BP64" s="429"/>
      <c r="BQ64" s="455">
        <v>58</v>
      </c>
      <c r="BR64" s="517"/>
      <c r="BS64" s="512"/>
      <c r="BT64" s="511"/>
      <c r="BU64" s="511"/>
      <c r="BV64" s="511"/>
      <c r="BW64" s="511"/>
      <c r="BX64" s="511"/>
      <c r="BY64" s="511"/>
      <c r="BZ64" s="511"/>
      <c r="CA64" s="511"/>
      <c r="CB64" s="511"/>
      <c r="CC64" s="511"/>
      <c r="CD64" s="511"/>
      <c r="CE64" s="511"/>
      <c r="CF64" s="511"/>
      <c r="CG64" s="516"/>
      <c r="CH64" s="515"/>
      <c r="CI64" s="514"/>
      <c r="CJ64" s="514"/>
      <c r="CK64" s="514"/>
      <c r="CL64" s="513"/>
      <c r="CM64" s="515"/>
      <c r="CN64" s="514"/>
      <c r="CO64" s="514"/>
      <c r="CP64" s="514"/>
      <c r="CQ64" s="513"/>
      <c r="CR64" s="515"/>
      <c r="CS64" s="514"/>
      <c r="CT64" s="514"/>
      <c r="CU64" s="514"/>
      <c r="CV64" s="513"/>
      <c r="CW64" s="515"/>
      <c r="CX64" s="514"/>
      <c r="CY64" s="514"/>
      <c r="CZ64" s="514"/>
      <c r="DA64" s="513"/>
      <c r="DB64" s="515"/>
      <c r="DC64" s="514"/>
      <c r="DD64" s="514"/>
      <c r="DE64" s="514"/>
      <c r="DF64" s="513"/>
      <c r="DG64" s="515"/>
      <c r="DH64" s="514"/>
      <c r="DI64" s="514"/>
      <c r="DJ64" s="514"/>
      <c r="DK64" s="513"/>
      <c r="DL64" s="515"/>
      <c r="DM64" s="514"/>
      <c r="DN64" s="514"/>
      <c r="DO64" s="514"/>
      <c r="DP64" s="513"/>
      <c r="DQ64" s="515"/>
      <c r="DR64" s="514"/>
      <c r="DS64" s="514"/>
      <c r="DT64" s="514"/>
      <c r="DU64" s="513"/>
      <c r="DV64" s="512"/>
      <c r="DW64" s="511"/>
      <c r="DX64" s="511"/>
      <c r="DY64" s="511"/>
      <c r="DZ64" s="510"/>
      <c r="EA64" s="197"/>
    </row>
    <row r="65" spans="1:131" ht="26.25" customHeight="1" thickBot="1" x14ac:dyDescent="0.2">
      <c r="A65" s="276" t="s">
        <v>274</v>
      </c>
      <c r="B65" s="276"/>
      <c r="C65" s="276"/>
      <c r="D65" s="276"/>
      <c r="E65" s="276"/>
      <c r="F65" s="276"/>
      <c r="G65" s="276"/>
      <c r="H65" s="276"/>
      <c r="I65" s="276"/>
      <c r="J65" s="276"/>
      <c r="K65" s="276"/>
      <c r="L65" s="276"/>
      <c r="M65" s="276"/>
      <c r="N65" s="276"/>
      <c r="O65" s="276"/>
      <c r="P65" s="276"/>
      <c r="Q65" s="276"/>
      <c r="R65" s="276"/>
      <c r="S65" s="276"/>
      <c r="T65" s="276"/>
      <c r="U65" s="276"/>
      <c r="V65" s="276"/>
      <c r="W65" s="276"/>
      <c r="X65" s="276"/>
      <c r="Y65" s="276"/>
      <c r="Z65" s="276"/>
      <c r="AA65" s="276"/>
      <c r="AB65" s="276"/>
      <c r="AC65" s="276"/>
      <c r="AD65" s="276"/>
      <c r="AE65" s="276"/>
      <c r="AF65" s="276"/>
      <c r="AG65" s="276"/>
      <c r="AH65" s="276"/>
      <c r="AI65" s="276"/>
      <c r="AJ65" s="276"/>
      <c r="AK65" s="276"/>
      <c r="AL65" s="276"/>
      <c r="AM65" s="276"/>
      <c r="AN65" s="276"/>
      <c r="AO65" s="276"/>
      <c r="AP65" s="276"/>
      <c r="AQ65" s="276"/>
      <c r="AR65" s="276"/>
      <c r="AS65" s="276"/>
      <c r="AT65" s="276"/>
      <c r="AU65" s="276"/>
      <c r="AV65" s="276"/>
      <c r="AW65" s="276"/>
      <c r="AX65" s="276"/>
      <c r="AY65" s="276"/>
      <c r="AZ65" s="276"/>
      <c r="BA65" s="276"/>
      <c r="BB65" s="276"/>
      <c r="BC65" s="276"/>
      <c r="BD65" s="276"/>
      <c r="BE65" s="429"/>
      <c r="BF65" s="429"/>
      <c r="BG65" s="429"/>
      <c r="BH65" s="429"/>
      <c r="BI65" s="429"/>
      <c r="BJ65" s="429"/>
      <c r="BK65" s="429"/>
      <c r="BL65" s="429"/>
      <c r="BM65" s="429"/>
      <c r="BN65" s="429"/>
      <c r="BO65" s="429"/>
      <c r="BP65" s="429"/>
      <c r="BQ65" s="455">
        <v>59</v>
      </c>
      <c r="BR65" s="517"/>
      <c r="BS65" s="512"/>
      <c r="BT65" s="511"/>
      <c r="BU65" s="511"/>
      <c r="BV65" s="511"/>
      <c r="BW65" s="511"/>
      <c r="BX65" s="511"/>
      <c r="BY65" s="511"/>
      <c r="BZ65" s="511"/>
      <c r="CA65" s="511"/>
      <c r="CB65" s="511"/>
      <c r="CC65" s="511"/>
      <c r="CD65" s="511"/>
      <c r="CE65" s="511"/>
      <c r="CF65" s="511"/>
      <c r="CG65" s="516"/>
      <c r="CH65" s="515"/>
      <c r="CI65" s="514"/>
      <c r="CJ65" s="514"/>
      <c r="CK65" s="514"/>
      <c r="CL65" s="513"/>
      <c r="CM65" s="515"/>
      <c r="CN65" s="514"/>
      <c r="CO65" s="514"/>
      <c r="CP65" s="514"/>
      <c r="CQ65" s="513"/>
      <c r="CR65" s="515"/>
      <c r="CS65" s="514"/>
      <c r="CT65" s="514"/>
      <c r="CU65" s="514"/>
      <c r="CV65" s="513"/>
      <c r="CW65" s="515"/>
      <c r="CX65" s="514"/>
      <c r="CY65" s="514"/>
      <c r="CZ65" s="514"/>
      <c r="DA65" s="513"/>
      <c r="DB65" s="515"/>
      <c r="DC65" s="514"/>
      <c r="DD65" s="514"/>
      <c r="DE65" s="514"/>
      <c r="DF65" s="513"/>
      <c r="DG65" s="515"/>
      <c r="DH65" s="514"/>
      <c r="DI65" s="514"/>
      <c r="DJ65" s="514"/>
      <c r="DK65" s="513"/>
      <c r="DL65" s="515"/>
      <c r="DM65" s="514"/>
      <c r="DN65" s="514"/>
      <c r="DO65" s="514"/>
      <c r="DP65" s="513"/>
      <c r="DQ65" s="515"/>
      <c r="DR65" s="514"/>
      <c r="DS65" s="514"/>
      <c r="DT65" s="514"/>
      <c r="DU65" s="513"/>
      <c r="DV65" s="512"/>
      <c r="DW65" s="511"/>
      <c r="DX65" s="511"/>
      <c r="DY65" s="511"/>
      <c r="DZ65" s="510"/>
      <c r="EA65" s="197"/>
    </row>
    <row r="66" spans="1:131" ht="26.25" customHeight="1" x14ac:dyDescent="0.15">
      <c r="A66" s="509" t="s">
        <v>273</v>
      </c>
      <c r="B66" s="505"/>
      <c r="C66" s="505"/>
      <c r="D66" s="505"/>
      <c r="E66" s="505"/>
      <c r="F66" s="505"/>
      <c r="G66" s="505"/>
      <c r="H66" s="505"/>
      <c r="I66" s="505"/>
      <c r="J66" s="505"/>
      <c r="K66" s="505"/>
      <c r="L66" s="505"/>
      <c r="M66" s="505"/>
      <c r="N66" s="505"/>
      <c r="O66" s="505"/>
      <c r="P66" s="504"/>
      <c r="Q66" s="502" t="s">
        <v>272</v>
      </c>
      <c r="R66" s="501"/>
      <c r="S66" s="501"/>
      <c r="T66" s="501"/>
      <c r="U66" s="503"/>
      <c r="V66" s="502" t="s">
        <v>271</v>
      </c>
      <c r="W66" s="501"/>
      <c r="X66" s="501"/>
      <c r="Y66" s="501"/>
      <c r="Z66" s="503"/>
      <c r="AA66" s="502" t="s">
        <v>270</v>
      </c>
      <c r="AB66" s="501"/>
      <c r="AC66" s="501"/>
      <c r="AD66" s="501"/>
      <c r="AE66" s="503"/>
      <c r="AF66" s="508" t="s">
        <v>269</v>
      </c>
      <c r="AG66" s="507"/>
      <c r="AH66" s="507"/>
      <c r="AI66" s="507"/>
      <c r="AJ66" s="506"/>
      <c r="AK66" s="502" t="s">
        <v>268</v>
      </c>
      <c r="AL66" s="505"/>
      <c r="AM66" s="505"/>
      <c r="AN66" s="505"/>
      <c r="AO66" s="504"/>
      <c r="AP66" s="502" t="s">
        <v>267</v>
      </c>
      <c r="AQ66" s="501"/>
      <c r="AR66" s="501"/>
      <c r="AS66" s="501"/>
      <c r="AT66" s="503"/>
      <c r="AU66" s="502" t="s">
        <v>266</v>
      </c>
      <c r="AV66" s="501"/>
      <c r="AW66" s="501"/>
      <c r="AX66" s="501"/>
      <c r="AY66" s="503"/>
      <c r="AZ66" s="502" t="s">
        <v>265</v>
      </c>
      <c r="BA66" s="501"/>
      <c r="BB66" s="501"/>
      <c r="BC66" s="501"/>
      <c r="BD66" s="500"/>
      <c r="BE66" s="429"/>
      <c r="BF66" s="429"/>
      <c r="BG66" s="429"/>
      <c r="BH66" s="429"/>
      <c r="BI66" s="429"/>
      <c r="BJ66" s="429"/>
      <c r="BK66" s="429"/>
      <c r="BL66" s="429"/>
      <c r="BM66" s="429"/>
      <c r="BN66" s="429"/>
      <c r="BO66" s="429"/>
      <c r="BP66" s="429"/>
      <c r="BQ66" s="455">
        <v>60</v>
      </c>
      <c r="BR66" s="454"/>
      <c r="BS66" s="449"/>
      <c r="BT66" s="448"/>
      <c r="BU66" s="448"/>
      <c r="BV66" s="448"/>
      <c r="BW66" s="448"/>
      <c r="BX66" s="448"/>
      <c r="BY66" s="448"/>
      <c r="BZ66" s="448"/>
      <c r="CA66" s="448"/>
      <c r="CB66" s="448"/>
      <c r="CC66" s="448"/>
      <c r="CD66" s="448"/>
      <c r="CE66" s="448"/>
      <c r="CF66" s="448"/>
      <c r="CG66" s="453"/>
      <c r="CH66" s="452"/>
      <c r="CI66" s="451"/>
      <c r="CJ66" s="451"/>
      <c r="CK66" s="451"/>
      <c r="CL66" s="450"/>
      <c r="CM66" s="452"/>
      <c r="CN66" s="451"/>
      <c r="CO66" s="451"/>
      <c r="CP66" s="451"/>
      <c r="CQ66" s="450"/>
      <c r="CR66" s="452"/>
      <c r="CS66" s="451"/>
      <c r="CT66" s="451"/>
      <c r="CU66" s="451"/>
      <c r="CV66" s="450"/>
      <c r="CW66" s="452"/>
      <c r="CX66" s="451"/>
      <c r="CY66" s="451"/>
      <c r="CZ66" s="451"/>
      <c r="DA66" s="450"/>
      <c r="DB66" s="452"/>
      <c r="DC66" s="451"/>
      <c r="DD66" s="451"/>
      <c r="DE66" s="451"/>
      <c r="DF66" s="450"/>
      <c r="DG66" s="452"/>
      <c r="DH66" s="451"/>
      <c r="DI66" s="451"/>
      <c r="DJ66" s="451"/>
      <c r="DK66" s="450"/>
      <c r="DL66" s="452"/>
      <c r="DM66" s="451"/>
      <c r="DN66" s="451"/>
      <c r="DO66" s="451"/>
      <c r="DP66" s="450"/>
      <c r="DQ66" s="452"/>
      <c r="DR66" s="451"/>
      <c r="DS66" s="451"/>
      <c r="DT66" s="451"/>
      <c r="DU66" s="450"/>
      <c r="DV66" s="449"/>
      <c r="DW66" s="448"/>
      <c r="DX66" s="448"/>
      <c r="DY66" s="448"/>
      <c r="DZ66" s="447"/>
      <c r="EA66" s="197"/>
    </row>
    <row r="67" spans="1:131" ht="26.25" customHeight="1" thickBot="1" x14ac:dyDescent="0.2">
      <c r="A67" s="499"/>
      <c r="B67" s="494"/>
      <c r="C67" s="494"/>
      <c r="D67" s="494"/>
      <c r="E67" s="494"/>
      <c r="F67" s="494"/>
      <c r="G67" s="494"/>
      <c r="H67" s="494"/>
      <c r="I67" s="494"/>
      <c r="J67" s="494"/>
      <c r="K67" s="494"/>
      <c r="L67" s="494"/>
      <c r="M67" s="494"/>
      <c r="N67" s="494"/>
      <c r="O67" s="494"/>
      <c r="P67" s="493"/>
      <c r="Q67" s="491"/>
      <c r="R67" s="490"/>
      <c r="S67" s="490"/>
      <c r="T67" s="490"/>
      <c r="U67" s="492"/>
      <c r="V67" s="491"/>
      <c r="W67" s="490"/>
      <c r="X67" s="490"/>
      <c r="Y67" s="490"/>
      <c r="Z67" s="492"/>
      <c r="AA67" s="491"/>
      <c r="AB67" s="490"/>
      <c r="AC67" s="490"/>
      <c r="AD67" s="490"/>
      <c r="AE67" s="492"/>
      <c r="AF67" s="498"/>
      <c r="AG67" s="497"/>
      <c r="AH67" s="497"/>
      <c r="AI67" s="497"/>
      <c r="AJ67" s="496"/>
      <c r="AK67" s="495"/>
      <c r="AL67" s="494"/>
      <c r="AM67" s="494"/>
      <c r="AN67" s="494"/>
      <c r="AO67" s="493"/>
      <c r="AP67" s="491"/>
      <c r="AQ67" s="490"/>
      <c r="AR67" s="490"/>
      <c r="AS67" s="490"/>
      <c r="AT67" s="492"/>
      <c r="AU67" s="491"/>
      <c r="AV67" s="490"/>
      <c r="AW67" s="490"/>
      <c r="AX67" s="490"/>
      <c r="AY67" s="492"/>
      <c r="AZ67" s="491"/>
      <c r="BA67" s="490"/>
      <c r="BB67" s="490"/>
      <c r="BC67" s="490"/>
      <c r="BD67" s="489"/>
      <c r="BE67" s="429"/>
      <c r="BF67" s="429"/>
      <c r="BG67" s="429"/>
      <c r="BH67" s="429"/>
      <c r="BI67" s="429"/>
      <c r="BJ67" s="429"/>
      <c r="BK67" s="429"/>
      <c r="BL67" s="429"/>
      <c r="BM67" s="429"/>
      <c r="BN67" s="429"/>
      <c r="BO67" s="429"/>
      <c r="BP67" s="429"/>
      <c r="BQ67" s="455">
        <v>61</v>
      </c>
      <c r="BR67" s="454"/>
      <c r="BS67" s="449"/>
      <c r="BT67" s="448"/>
      <c r="BU67" s="448"/>
      <c r="BV67" s="448"/>
      <c r="BW67" s="448"/>
      <c r="BX67" s="448"/>
      <c r="BY67" s="448"/>
      <c r="BZ67" s="448"/>
      <c r="CA67" s="448"/>
      <c r="CB67" s="448"/>
      <c r="CC67" s="448"/>
      <c r="CD67" s="448"/>
      <c r="CE67" s="448"/>
      <c r="CF67" s="448"/>
      <c r="CG67" s="453"/>
      <c r="CH67" s="452"/>
      <c r="CI67" s="451"/>
      <c r="CJ67" s="451"/>
      <c r="CK67" s="451"/>
      <c r="CL67" s="450"/>
      <c r="CM67" s="452"/>
      <c r="CN67" s="451"/>
      <c r="CO67" s="451"/>
      <c r="CP67" s="451"/>
      <c r="CQ67" s="450"/>
      <c r="CR67" s="452"/>
      <c r="CS67" s="451"/>
      <c r="CT67" s="451"/>
      <c r="CU67" s="451"/>
      <c r="CV67" s="450"/>
      <c r="CW67" s="452"/>
      <c r="CX67" s="451"/>
      <c r="CY67" s="451"/>
      <c r="CZ67" s="451"/>
      <c r="DA67" s="450"/>
      <c r="DB67" s="452"/>
      <c r="DC67" s="451"/>
      <c r="DD67" s="451"/>
      <c r="DE67" s="451"/>
      <c r="DF67" s="450"/>
      <c r="DG67" s="452"/>
      <c r="DH67" s="451"/>
      <c r="DI67" s="451"/>
      <c r="DJ67" s="451"/>
      <c r="DK67" s="450"/>
      <c r="DL67" s="452"/>
      <c r="DM67" s="451"/>
      <c r="DN67" s="451"/>
      <c r="DO67" s="451"/>
      <c r="DP67" s="450"/>
      <c r="DQ67" s="452"/>
      <c r="DR67" s="451"/>
      <c r="DS67" s="451"/>
      <c r="DT67" s="451"/>
      <c r="DU67" s="450"/>
      <c r="DV67" s="449"/>
      <c r="DW67" s="448"/>
      <c r="DX67" s="448"/>
      <c r="DY67" s="448"/>
      <c r="DZ67" s="447"/>
      <c r="EA67" s="197"/>
    </row>
    <row r="68" spans="1:131" ht="26.25" customHeight="1" thickTop="1" x14ac:dyDescent="0.15">
      <c r="A68" s="488">
        <v>1</v>
      </c>
      <c r="B68" s="487" t="s">
        <v>264</v>
      </c>
      <c r="C68" s="486"/>
      <c r="D68" s="486"/>
      <c r="E68" s="486"/>
      <c r="F68" s="486"/>
      <c r="G68" s="486"/>
      <c r="H68" s="486"/>
      <c r="I68" s="486"/>
      <c r="J68" s="486"/>
      <c r="K68" s="486"/>
      <c r="L68" s="486"/>
      <c r="M68" s="486"/>
      <c r="N68" s="486"/>
      <c r="O68" s="486"/>
      <c r="P68" s="485"/>
      <c r="Q68" s="484">
        <v>7064</v>
      </c>
      <c r="R68" s="483"/>
      <c r="S68" s="483"/>
      <c r="T68" s="483"/>
      <c r="U68" s="483"/>
      <c r="V68" s="483">
        <v>5999</v>
      </c>
      <c r="W68" s="483"/>
      <c r="X68" s="483"/>
      <c r="Y68" s="483"/>
      <c r="Z68" s="483"/>
      <c r="AA68" s="483">
        <v>1065</v>
      </c>
      <c r="AB68" s="483"/>
      <c r="AC68" s="483"/>
      <c r="AD68" s="483"/>
      <c r="AE68" s="483"/>
      <c r="AF68" s="483">
        <v>1065</v>
      </c>
      <c r="AG68" s="483"/>
      <c r="AH68" s="483"/>
      <c r="AI68" s="483"/>
      <c r="AJ68" s="483"/>
      <c r="AK68" s="483">
        <v>208</v>
      </c>
      <c r="AL68" s="483"/>
      <c r="AM68" s="483"/>
      <c r="AN68" s="483"/>
      <c r="AO68" s="483"/>
      <c r="AP68" s="483" t="s">
        <v>253</v>
      </c>
      <c r="AQ68" s="483"/>
      <c r="AR68" s="483"/>
      <c r="AS68" s="483"/>
      <c r="AT68" s="483"/>
      <c r="AU68" s="483" t="s">
        <v>253</v>
      </c>
      <c r="AV68" s="483"/>
      <c r="AW68" s="483"/>
      <c r="AX68" s="483"/>
      <c r="AY68" s="483"/>
      <c r="AZ68" s="482" t="s">
        <v>263</v>
      </c>
      <c r="BA68" s="482"/>
      <c r="BB68" s="482"/>
      <c r="BC68" s="482"/>
      <c r="BD68" s="481"/>
      <c r="BE68" s="429"/>
      <c r="BF68" s="429"/>
      <c r="BG68" s="429"/>
      <c r="BH68" s="429"/>
      <c r="BI68" s="429"/>
      <c r="BJ68" s="429"/>
      <c r="BK68" s="429"/>
      <c r="BL68" s="429"/>
      <c r="BM68" s="429"/>
      <c r="BN68" s="429"/>
      <c r="BO68" s="429"/>
      <c r="BP68" s="429"/>
      <c r="BQ68" s="455">
        <v>62</v>
      </c>
      <c r="BR68" s="454"/>
      <c r="BS68" s="449"/>
      <c r="BT68" s="448"/>
      <c r="BU68" s="448"/>
      <c r="BV68" s="448"/>
      <c r="BW68" s="448"/>
      <c r="BX68" s="448"/>
      <c r="BY68" s="448"/>
      <c r="BZ68" s="448"/>
      <c r="CA68" s="448"/>
      <c r="CB68" s="448"/>
      <c r="CC68" s="448"/>
      <c r="CD68" s="448"/>
      <c r="CE68" s="448"/>
      <c r="CF68" s="448"/>
      <c r="CG68" s="453"/>
      <c r="CH68" s="452"/>
      <c r="CI68" s="451"/>
      <c r="CJ68" s="451"/>
      <c r="CK68" s="451"/>
      <c r="CL68" s="450"/>
      <c r="CM68" s="452"/>
      <c r="CN68" s="451"/>
      <c r="CO68" s="451"/>
      <c r="CP68" s="451"/>
      <c r="CQ68" s="450"/>
      <c r="CR68" s="452"/>
      <c r="CS68" s="451"/>
      <c r="CT68" s="451"/>
      <c r="CU68" s="451"/>
      <c r="CV68" s="450"/>
      <c r="CW68" s="452"/>
      <c r="CX68" s="451"/>
      <c r="CY68" s="451"/>
      <c r="CZ68" s="451"/>
      <c r="DA68" s="450"/>
      <c r="DB68" s="452"/>
      <c r="DC68" s="451"/>
      <c r="DD68" s="451"/>
      <c r="DE68" s="451"/>
      <c r="DF68" s="450"/>
      <c r="DG68" s="452"/>
      <c r="DH68" s="451"/>
      <c r="DI68" s="451"/>
      <c r="DJ68" s="451"/>
      <c r="DK68" s="450"/>
      <c r="DL68" s="452"/>
      <c r="DM68" s="451"/>
      <c r="DN68" s="451"/>
      <c r="DO68" s="451"/>
      <c r="DP68" s="450"/>
      <c r="DQ68" s="452"/>
      <c r="DR68" s="451"/>
      <c r="DS68" s="451"/>
      <c r="DT68" s="451"/>
      <c r="DU68" s="450"/>
      <c r="DV68" s="449"/>
      <c r="DW68" s="448"/>
      <c r="DX68" s="448"/>
      <c r="DY68" s="448"/>
      <c r="DZ68" s="447"/>
      <c r="EA68" s="197"/>
    </row>
    <row r="69" spans="1:131" ht="26.25" customHeight="1" x14ac:dyDescent="0.15">
      <c r="A69" s="455">
        <v>2</v>
      </c>
      <c r="B69" s="475" t="s">
        <v>262</v>
      </c>
      <c r="C69" s="474"/>
      <c r="D69" s="474"/>
      <c r="E69" s="474"/>
      <c r="F69" s="474"/>
      <c r="G69" s="474"/>
      <c r="H69" s="474"/>
      <c r="I69" s="474"/>
      <c r="J69" s="474"/>
      <c r="K69" s="474"/>
      <c r="L69" s="474"/>
      <c r="M69" s="474"/>
      <c r="N69" s="474"/>
      <c r="O69" s="474"/>
      <c r="P69" s="473"/>
      <c r="Q69" s="472">
        <v>96</v>
      </c>
      <c r="R69" s="471"/>
      <c r="S69" s="471"/>
      <c r="T69" s="471"/>
      <c r="U69" s="471"/>
      <c r="V69" s="471">
        <v>91</v>
      </c>
      <c r="W69" s="471"/>
      <c r="X69" s="471"/>
      <c r="Y69" s="471"/>
      <c r="Z69" s="471"/>
      <c r="AA69" s="471">
        <v>5</v>
      </c>
      <c r="AB69" s="471"/>
      <c r="AC69" s="471"/>
      <c r="AD69" s="471"/>
      <c r="AE69" s="471"/>
      <c r="AF69" s="471">
        <v>5</v>
      </c>
      <c r="AG69" s="471"/>
      <c r="AH69" s="471"/>
      <c r="AI69" s="471"/>
      <c r="AJ69" s="471"/>
      <c r="AK69" s="471" t="s">
        <v>261</v>
      </c>
      <c r="AL69" s="471"/>
      <c r="AM69" s="471"/>
      <c r="AN69" s="471"/>
      <c r="AO69" s="471"/>
      <c r="AP69" s="471">
        <v>22</v>
      </c>
      <c r="AQ69" s="471"/>
      <c r="AR69" s="471"/>
      <c r="AS69" s="471"/>
      <c r="AT69" s="471"/>
      <c r="AU69" s="471" t="s">
        <v>253</v>
      </c>
      <c r="AV69" s="471"/>
      <c r="AW69" s="471"/>
      <c r="AX69" s="471"/>
      <c r="AY69" s="471"/>
      <c r="AZ69" s="480"/>
      <c r="BA69" s="470"/>
      <c r="BB69" s="470"/>
      <c r="BC69" s="470"/>
      <c r="BD69" s="469"/>
      <c r="BE69" s="429"/>
      <c r="BF69" s="429"/>
      <c r="BG69" s="429"/>
      <c r="BH69" s="429"/>
      <c r="BI69" s="429"/>
      <c r="BJ69" s="429"/>
      <c r="BK69" s="429"/>
      <c r="BL69" s="429"/>
      <c r="BM69" s="429"/>
      <c r="BN69" s="429"/>
      <c r="BO69" s="429"/>
      <c r="BP69" s="429"/>
      <c r="BQ69" s="455">
        <v>63</v>
      </c>
      <c r="BR69" s="454"/>
      <c r="BS69" s="449"/>
      <c r="BT69" s="448"/>
      <c r="BU69" s="448"/>
      <c r="BV69" s="448"/>
      <c r="BW69" s="448"/>
      <c r="BX69" s="448"/>
      <c r="BY69" s="448"/>
      <c r="BZ69" s="448"/>
      <c r="CA69" s="448"/>
      <c r="CB69" s="448"/>
      <c r="CC69" s="448"/>
      <c r="CD69" s="448"/>
      <c r="CE69" s="448"/>
      <c r="CF69" s="448"/>
      <c r="CG69" s="453"/>
      <c r="CH69" s="452"/>
      <c r="CI69" s="451"/>
      <c r="CJ69" s="451"/>
      <c r="CK69" s="451"/>
      <c r="CL69" s="450"/>
      <c r="CM69" s="452"/>
      <c r="CN69" s="451"/>
      <c r="CO69" s="451"/>
      <c r="CP69" s="451"/>
      <c r="CQ69" s="450"/>
      <c r="CR69" s="452"/>
      <c r="CS69" s="451"/>
      <c r="CT69" s="451"/>
      <c r="CU69" s="451"/>
      <c r="CV69" s="450"/>
      <c r="CW69" s="452"/>
      <c r="CX69" s="451"/>
      <c r="CY69" s="451"/>
      <c r="CZ69" s="451"/>
      <c r="DA69" s="450"/>
      <c r="DB69" s="452"/>
      <c r="DC69" s="451"/>
      <c r="DD69" s="451"/>
      <c r="DE69" s="451"/>
      <c r="DF69" s="450"/>
      <c r="DG69" s="452"/>
      <c r="DH69" s="451"/>
      <c r="DI69" s="451"/>
      <c r="DJ69" s="451"/>
      <c r="DK69" s="450"/>
      <c r="DL69" s="452"/>
      <c r="DM69" s="451"/>
      <c r="DN69" s="451"/>
      <c r="DO69" s="451"/>
      <c r="DP69" s="450"/>
      <c r="DQ69" s="452"/>
      <c r="DR69" s="451"/>
      <c r="DS69" s="451"/>
      <c r="DT69" s="451"/>
      <c r="DU69" s="450"/>
      <c r="DV69" s="449"/>
      <c r="DW69" s="448"/>
      <c r="DX69" s="448"/>
      <c r="DY69" s="448"/>
      <c r="DZ69" s="447"/>
      <c r="EA69" s="197"/>
    </row>
    <row r="70" spans="1:131" ht="26.25" customHeight="1" x14ac:dyDescent="0.15">
      <c r="A70" s="455">
        <v>3</v>
      </c>
      <c r="B70" s="475" t="s">
        <v>260</v>
      </c>
      <c r="C70" s="474"/>
      <c r="D70" s="474"/>
      <c r="E70" s="474"/>
      <c r="F70" s="474"/>
      <c r="G70" s="474"/>
      <c r="H70" s="474"/>
      <c r="I70" s="474"/>
      <c r="J70" s="474"/>
      <c r="K70" s="474"/>
      <c r="L70" s="474"/>
      <c r="M70" s="474"/>
      <c r="N70" s="474"/>
      <c r="O70" s="474"/>
      <c r="P70" s="473"/>
      <c r="Q70" s="472">
        <v>3652</v>
      </c>
      <c r="R70" s="471"/>
      <c r="S70" s="471"/>
      <c r="T70" s="471"/>
      <c r="U70" s="471"/>
      <c r="V70" s="471">
        <v>3611</v>
      </c>
      <c r="W70" s="471"/>
      <c r="X70" s="471"/>
      <c r="Y70" s="471"/>
      <c r="Z70" s="471"/>
      <c r="AA70" s="471">
        <v>41</v>
      </c>
      <c r="AB70" s="471"/>
      <c r="AC70" s="471"/>
      <c r="AD70" s="471"/>
      <c r="AE70" s="471"/>
      <c r="AF70" s="471">
        <v>41</v>
      </c>
      <c r="AG70" s="471"/>
      <c r="AH70" s="471"/>
      <c r="AI70" s="471"/>
      <c r="AJ70" s="471"/>
      <c r="AK70" s="471" t="s">
        <v>253</v>
      </c>
      <c r="AL70" s="471"/>
      <c r="AM70" s="471"/>
      <c r="AN70" s="471"/>
      <c r="AO70" s="471"/>
      <c r="AP70" s="471">
        <v>1281</v>
      </c>
      <c r="AQ70" s="471"/>
      <c r="AR70" s="471"/>
      <c r="AS70" s="471"/>
      <c r="AT70" s="471"/>
      <c r="AU70" s="471" t="s">
        <v>253</v>
      </c>
      <c r="AV70" s="471"/>
      <c r="AW70" s="471"/>
      <c r="AX70" s="471"/>
      <c r="AY70" s="471"/>
      <c r="AZ70" s="470" t="s">
        <v>259</v>
      </c>
      <c r="BA70" s="470"/>
      <c r="BB70" s="470"/>
      <c r="BC70" s="470"/>
      <c r="BD70" s="469"/>
      <c r="BE70" s="429"/>
      <c r="BF70" s="429"/>
      <c r="BG70" s="429"/>
      <c r="BH70" s="429"/>
      <c r="BI70" s="429"/>
      <c r="BJ70" s="429"/>
      <c r="BK70" s="429"/>
      <c r="BL70" s="429"/>
      <c r="BM70" s="429"/>
      <c r="BN70" s="429"/>
      <c r="BO70" s="429"/>
      <c r="BP70" s="429"/>
      <c r="BQ70" s="455">
        <v>64</v>
      </c>
      <c r="BR70" s="454"/>
      <c r="BS70" s="449"/>
      <c r="BT70" s="448"/>
      <c r="BU70" s="448"/>
      <c r="BV70" s="448"/>
      <c r="BW70" s="448"/>
      <c r="BX70" s="448"/>
      <c r="BY70" s="448"/>
      <c r="BZ70" s="448"/>
      <c r="CA70" s="448"/>
      <c r="CB70" s="448"/>
      <c r="CC70" s="448"/>
      <c r="CD70" s="448"/>
      <c r="CE70" s="448"/>
      <c r="CF70" s="448"/>
      <c r="CG70" s="453"/>
      <c r="CH70" s="452"/>
      <c r="CI70" s="451"/>
      <c r="CJ70" s="451"/>
      <c r="CK70" s="451"/>
      <c r="CL70" s="450"/>
      <c r="CM70" s="452"/>
      <c r="CN70" s="451"/>
      <c r="CO70" s="451"/>
      <c r="CP70" s="451"/>
      <c r="CQ70" s="450"/>
      <c r="CR70" s="452"/>
      <c r="CS70" s="451"/>
      <c r="CT70" s="451"/>
      <c r="CU70" s="451"/>
      <c r="CV70" s="450"/>
      <c r="CW70" s="452"/>
      <c r="CX70" s="451"/>
      <c r="CY70" s="451"/>
      <c r="CZ70" s="451"/>
      <c r="DA70" s="450"/>
      <c r="DB70" s="452"/>
      <c r="DC70" s="451"/>
      <c r="DD70" s="451"/>
      <c r="DE70" s="451"/>
      <c r="DF70" s="450"/>
      <c r="DG70" s="452"/>
      <c r="DH70" s="451"/>
      <c r="DI70" s="451"/>
      <c r="DJ70" s="451"/>
      <c r="DK70" s="450"/>
      <c r="DL70" s="452"/>
      <c r="DM70" s="451"/>
      <c r="DN70" s="451"/>
      <c r="DO70" s="451"/>
      <c r="DP70" s="450"/>
      <c r="DQ70" s="452"/>
      <c r="DR70" s="451"/>
      <c r="DS70" s="451"/>
      <c r="DT70" s="451"/>
      <c r="DU70" s="450"/>
      <c r="DV70" s="449"/>
      <c r="DW70" s="448"/>
      <c r="DX70" s="448"/>
      <c r="DY70" s="448"/>
      <c r="DZ70" s="447"/>
      <c r="EA70" s="197"/>
    </row>
    <row r="71" spans="1:131" ht="26.25" customHeight="1" x14ac:dyDescent="0.15">
      <c r="A71" s="455">
        <v>4</v>
      </c>
      <c r="B71" s="475" t="s">
        <v>258</v>
      </c>
      <c r="C71" s="474"/>
      <c r="D71" s="474"/>
      <c r="E71" s="474"/>
      <c r="F71" s="474"/>
      <c r="G71" s="474"/>
      <c r="H71" s="474"/>
      <c r="I71" s="474"/>
      <c r="J71" s="474"/>
      <c r="K71" s="474"/>
      <c r="L71" s="474"/>
      <c r="M71" s="474"/>
      <c r="N71" s="474"/>
      <c r="O71" s="474"/>
      <c r="P71" s="473"/>
      <c r="Q71" s="472">
        <v>407</v>
      </c>
      <c r="R71" s="471"/>
      <c r="S71" s="471"/>
      <c r="T71" s="471"/>
      <c r="U71" s="471"/>
      <c r="V71" s="471">
        <v>331</v>
      </c>
      <c r="W71" s="471"/>
      <c r="X71" s="471"/>
      <c r="Y71" s="471"/>
      <c r="Z71" s="471"/>
      <c r="AA71" s="471">
        <v>76</v>
      </c>
      <c r="AB71" s="471"/>
      <c r="AC71" s="471"/>
      <c r="AD71" s="471"/>
      <c r="AE71" s="471"/>
      <c r="AF71" s="471">
        <v>74</v>
      </c>
      <c r="AG71" s="471"/>
      <c r="AH71" s="471"/>
      <c r="AI71" s="471"/>
      <c r="AJ71" s="471"/>
      <c r="AK71" s="471">
        <v>41</v>
      </c>
      <c r="AL71" s="471"/>
      <c r="AM71" s="471"/>
      <c r="AN71" s="471"/>
      <c r="AO71" s="471"/>
      <c r="AP71" s="471">
        <v>3</v>
      </c>
      <c r="AQ71" s="471"/>
      <c r="AR71" s="471"/>
      <c r="AS71" s="471"/>
      <c r="AT71" s="471"/>
      <c r="AU71" s="471" t="s">
        <v>253</v>
      </c>
      <c r="AV71" s="471"/>
      <c r="AW71" s="471"/>
      <c r="AX71" s="471"/>
      <c r="AY71" s="471"/>
      <c r="AZ71" s="470"/>
      <c r="BA71" s="470"/>
      <c r="BB71" s="470"/>
      <c r="BC71" s="470"/>
      <c r="BD71" s="469"/>
      <c r="BE71" s="429"/>
      <c r="BF71" s="429"/>
      <c r="BG71" s="429"/>
      <c r="BH71" s="429"/>
      <c r="BI71" s="429"/>
      <c r="BJ71" s="429"/>
      <c r="BK71" s="429"/>
      <c r="BL71" s="429"/>
      <c r="BM71" s="429"/>
      <c r="BN71" s="429"/>
      <c r="BO71" s="429"/>
      <c r="BP71" s="429"/>
      <c r="BQ71" s="455">
        <v>65</v>
      </c>
      <c r="BR71" s="454"/>
      <c r="BS71" s="449"/>
      <c r="BT71" s="448"/>
      <c r="BU71" s="448"/>
      <c r="BV71" s="448"/>
      <c r="BW71" s="448"/>
      <c r="BX71" s="448"/>
      <c r="BY71" s="448"/>
      <c r="BZ71" s="448"/>
      <c r="CA71" s="448"/>
      <c r="CB71" s="448"/>
      <c r="CC71" s="448"/>
      <c r="CD71" s="448"/>
      <c r="CE71" s="448"/>
      <c r="CF71" s="448"/>
      <c r="CG71" s="453"/>
      <c r="CH71" s="452"/>
      <c r="CI71" s="451"/>
      <c r="CJ71" s="451"/>
      <c r="CK71" s="451"/>
      <c r="CL71" s="450"/>
      <c r="CM71" s="452"/>
      <c r="CN71" s="451"/>
      <c r="CO71" s="451"/>
      <c r="CP71" s="451"/>
      <c r="CQ71" s="450"/>
      <c r="CR71" s="452"/>
      <c r="CS71" s="451"/>
      <c r="CT71" s="451"/>
      <c r="CU71" s="451"/>
      <c r="CV71" s="450"/>
      <c r="CW71" s="452"/>
      <c r="CX71" s="451"/>
      <c r="CY71" s="451"/>
      <c r="CZ71" s="451"/>
      <c r="DA71" s="450"/>
      <c r="DB71" s="452"/>
      <c r="DC71" s="451"/>
      <c r="DD71" s="451"/>
      <c r="DE71" s="451"/>
      <c r="DF71" s="450"/>
      <c r="DG71" s="452"/>
      <c r="DH71" s="451"/>
      <c r="DI71" s="451"/>
      <c r="DJ71" s="451"/>
      <c r="DK71" s="450"/>
      <c r="DL71" s="452"/>
      <c r="DM71" s="451"/>
      <c r="DN71" s="451"/>
      <c r="DO71" s="451"/>
      <c r="DP71" s="450"/>
      <c r="DQ71" s="452"/>
      <c r="DR71" s="451"/>
      <c r="DS71" s="451"/>
      <c r="DT71" s="451"/>
      <c r="DU71" s="450"/>
      <c r="DV71" s="449"/>
      <c r="DW71" s="448"/>
      <c r="DX71" s="448"/>
      <c r="DY71" s="448"/>
      <c r="DZ71" s="447"/>
      <c r="EA71" s="197"/>
    </row>
    <row r="72" spans="1:131" ht="26.25" customHeight="1" x14ac:dyDescent="0.15">
      <c r="A72" s="455">
        <v>5</v>
      </c>
      <c r="B72" s="475" t="s">
        <v>257</v>
      </c>
      <c r="C72" s="474"/>
      <c r="D72" s="474"/>
      <c r="E72" s="474"/>
      <c r="F72" s="474"/>
      <c r="G72" s="474"/>
      <c r="H72" s="474"/>
      <c r="I72" s="474"/>
      <c r="J72" s="474"/>
      <c r="K72" s="474"/>
      <c r="L72" s="474"/>
      <c r="M72" s="474"/>
      <c r="N72" s="474"/>
      <c r="O72" s="474"/>
      <c r="P72" s="473"/>
      <c r="Q72" s="472">
        <v>459</v>
      </c>
      <c r="R72" s="471"/>
      <c r="S72" s="471"/>
      <c r="T72" s="471"/>
      <c r="U72" s="471"/>
      <c r="V72" s="471">
        <v>440</v>
      </c>
      <c r="W72" s="471"/>
      <c r="X72" s="471"/>
      <c r="Y72" s="471"/>
      <c r="Z72" s="471"/>
      <c r="AA72" s="471">
        <v>19</v>
      </c>
      <c r="AB72" s="471"/>
      <c r="AC72" s="471"/>
      <c r="AD72" s="471"/>
      <c r="AE72" s="471"/>
      <c r="AF72" s="471">
        <v>364</v>
      </c>
      <c r="AG72" s="471"/>
      <c r="AH72" s="471"/>
      <c r="AI72" s="471"/>
      <c r="AJ72" s="471"/>
      <c r="AK72" s="471" t="s">
        <v>253</v>
      </c>
      <c r="AL72" s="471"/>
      <c r="AM72" s="471"/>
      <c r="AN72" s="471"/>
      <c r="AO72" s="471"/>
      <c r="AP72" s="471">
        <v>331</v>
      </c>
      <c r="AQ72" s="471"/>
      <c r="AR72" s="471"/>
      <c r="AS72" s="471"/>
      <c r="AT72" s="471"/>
      <c r="AU72" s="471" t="s">
        <v>253</v>
      </c>
      <c r="AV72" s="471"/>
      <c r="AW72" s="471"/>
      <c r="AX72" s="471"/>
      <c r="AY72" s="471"/>
      <c r="AZ72" s="470" t="s">
        <v>256</v>
      </c>
      <c r="BA72" s="470"/>
      <c r="BB72" s="470"/>
      <c r="BC72" s="470"/>
      <c r="BD72" s="469"/>
      <c r="BE72" s="429"/>
      <c r="BF72" s="429"/>
      <c r="BG72" s="429"/>
      <c r="BH72" s="429"/>
      <c r="BI72" s="429"/>
      <c r="BJ72" s="429"/>
      <c r="BK72" s="429"/>
      <c r="BL72" s="429"/>
      <c r="BM72" s="429"/>
      <c r="BN72" s="429"/>
      <c r="BO72" s="429"/>
      <c r="BP72" s="429"/>
      <c r="BQ72" s="455">
        <v>66</v>
      </c>
      <c r="BR72" s="454"/>
      <c r="BS72" s="449"/>
      <c r="BT72" s="448"/>
      <c r="BU72" s="448"/>
      <c r="BV72" s="448"/>
      <c r="BW72" s="448"/>
      <c r="BX72" s="448"/>
      <c r="BY72" s="448"/>
      <c r="BZ72" s="448"/>
      <c r="CA72" s="448"/>
      <c r="CB72" s="448"/>
      <c r="CC72" s="448"/>
      <c r="CD72" s="448"/>
      <c r="CE72" s="448"/>
      <c r="CF72" s="448"/>
      <c r="CG72" s="453"/>
      <c r="CH72" s="452"/>
      <c r="CI72" s="451"/>
      <c r="CJ72" s="451"/>
      <c r="CK72" s="451"/>
      <c r="CL72" s="450"/>
      <c r="CM72" s="452"/>
      <c r="CN72" s="451"/>
      <c r="CO72" s="451"/>
      <c r="CP72" s="451"/>
      <c r="CQ72" s="450"/>
      <c r="CR72" s="452"/>
      <c r="CS72" s="451"/>
      <c r="CT72" s="451"/>
      <c r="CU72" s="451"/>
      <c r="CV72" s="450"/>
      <c r="CW72" s="452"/>
      <c r="CX72" s="451"/>
      <c r="CY72" s="451"/>
      <c r="CZ72" s="451"/>
      <c r="DA72" s="450"/>
      <c r="DB72" s="452"/>
      <c r="DC72" s="451"/>
      <c r="DD72" s="451"/>
      <c r="DE72" s="451"/>
      <c r="DF72" s="450"/>
      <c r="DG72" s="452"/>
      <c r="DH72" s="451"/>
      <c r="DI72" s="451"/>
      <c r="DJ72" s="451"/>
      <c r="DK72" s="450"/>
      <c r="DL72" s="452"/>
      <c r="DM72" s="451"/>
      <c r="DN72" s="451"/>
      <c r="DO72" s="451"/>
      <c r="DP72" s="450"/>
      <c r="DQ72" s="452"/>
      <c r="DR72" s="451"/>
      <c r="DS72" s="451"/>
      <c r="DT72" s="451"/>
      <c r="DU72" s="450"/>
      <c r="DV72" s="449"/>
      <c r="DW72" s="448"/>
      <c r="DX72" s="448"/>
      <c r="DY72" s="448"/>
      <c r="DZ72" s="447"/>
      <c r="EA72" s="197"/>
    </row>
    <row r="73" spans="1:131" ht="26.25" customHeight="1" x14ac:dyDescent="0.15">
      <c r="A73" s="455">
        <v>6</v>
      </c>
      <c r="B73" s="475" t="s">
        <v>255</v>
      </c>
      <c r="C73" s="474"/>
      <c r="D73" s="474"/>
      <c r="E73" s="474"/>
      <c r="F73" s="474"/>
      <c r="G73" s="474"/>
      <c r="H73" s="474"/>
      <c r="I73" s="474"/>
      <c r="J73" s="474"/>
      <c r="K73" s="474"/>
      <c r="L73" s="474"/>
      <c r="M73" s="474"/>
      <c r="N73" s="474"/>
      <c r="O73" s="474"/>
      <c r="P73" s="473"/>
      <c r="Q73" s="472">
        <v>312</v>
      </c>
      <c r="R73" s="471"/>
      <c r="S73" s="471"/>
      <c r="T73" s="471"/>
      <c r="U73" s="471"/>
      <c r="V73" s="471">
        <v>290</v>
      </c>
      <c r="W73" s="471"/>
      <c r="X73" s="471"/>
      <c r="Y73" s="471"/>
      <c r="Z73" s="471"/>
      <c r="AA73" s="471">
        <v>22</v>
      </c>
      <c r="AB73" s="471"/>
      <c r="AC73" s="471"/>
      <c r="AD73" s="471"/>
      <c r="AE73" s="471"/>
      <c r="AF73" s="471">
        <v>22</v>
      </c>
      <c r="AG73" s="471"/>
      <c r="AH73" s="471"/>
      <c r="AI73" s="471"/>
      <c r="AJ73" s="471"/>
      <c r="AK73" s="471" t="s">
        <v>253</v>
      </c>
      <c r="AL73" s="471"/>
      <c r="AM73" s="471"/>
      <c r="AN73" s="471"/>
      <c r="AO73" s="471"/>
      <c r="AP73" s="471" t="s">
        <v>253</v>
      </c>
      <c r="AQ73" s="471"/>
      <c r="AR73" s="471"/>
      <c r="AS73" s="471"/>
      <c r="AT73" s="471"/>
      <c r="AU73" s="471" t="s">
        <v>253</v>
      </c>
      <c r="AV73" s="471"/>
      <c r="AW73" s="471"/>
      <c r="AX73" s="471"/>
      <c r="AY73" s="471"/>
      <c r="AZ73" s="470"/>
      <c r="BA73" s="470"/>
      <c r="BB73" s="470"/>
      <c r="BC73" s="470"/>
      <c r="BD73" s="469"/>
      <c r="BE73" s="429"/>
      <c r="BF73" s="429"/>
      <c r="BG73" s="429"/>
      <c r="BH73" s="429"/>
      <c r="BI73" s="429"/>
      <c r="BJ73" s="429"/>
      <c r="BK73" s="429"/>
      <c r="BL73" s="429"/>
      <c r="BM73" s="429"/>
      <c r="BN73" s="429"/>
      <c r="BO73" s="429"/>
      <c r="BP73" s="429"/>
      <c r="BQ73" s="455">
        <v>67</v>
      </c>
      <c r="BR73" s="454"/>
      <c r="BS73" s="449"/>
      <c r="BT73" s="448"/>
      <c r="BU73" s="448"/>
      <c r="BV73" s="448"/>
      <c r="BW73" s="448"/>
      <c r="BX73" s="448"/>
      <c r="BY73" s="448"/>
      <c r="BZ73" s="448"/>
      <c r="CA73" s="448"/>
      <c r="CB73" s="448"/>
      <c r="CC73" s="448"/>
      <c r="CD73" s="448"/>
      <c r="CE73" s="448"/>
      <c r="CF73" s="448"/>
      <c r="CG73" s="453"/>
      <c r="CH73" s="452"/>
      <c r="CI73" s="451"/>
      <c r="CJ73" s="451"/>
      <c r="CK73" s="451"/>
      <c r="CL73" s="450"/>
      <c r="CM73" s="452"/>
      <c r="CN73" s="451"/>
      <c r="CO73" s="451"/>
      <c r="CP73" s="451"/>
      <c r="CQ73" s="450"/>
      <c r="CR73" s="452"/>
      <c r="CS73" s="451"/>
      <c r="CT73" s="451"/>
      <c r="CU73" s="451"/>
      <c r="CV73" s="450"/>
      <c r="CW73" s="452"/>
      <c r="CX73" s="451"/>
      <c r="CY73" s="451"/>
      <c r="CZ73" s="451"/>
      <c r="DA73" s="450"/>
      <c r="DB73" s="452"/>
      <c r="DC73" s="451"/>
      <c r="DD73" s="451"/>
      <c r="DE73" s="451"/>
      <c r="DF73" s="450"/>
      <c r="DG73" s="452"/>
      <c r="DH73" s="451"/>
      <c r="DI73" s="451"/>
      <c r="DJ73" s="451"/>
      <c r="DK73" s="450"/>
      <c r="DL73" s="452"/>
      <c r="DM73" s="451"/>
      <c r="DN73" s="451"/>
      <c r="DO73" s="451"/>
      <c r="DP73" s="450"/>
      <c r="DQ73" s="452"/>
      <c r="DR73" s="451"/>
      <c r="DS73" s="451"/>
      <c r="DT73" s="451"/>
      <c r="DU73" s="450"/>
      <c r="DV73" s="449"/>
      <c r="DW73" s="448"/>
      <c r="DX73" s="448"/>
      <c r="DY73" s="448"/>
      <c r="DZ73" s="447"/>
      <c r="EA73" s="197"/>
    </row>
    <row r="74" spans="1:131" ht="26.25" customHeight="1" x14ac:dyDescent="0.15">
      <c r="A74" s="455">
        <v>7</v>
      </c>
      <c r="B74" s="475" t="s">
        <v>254</v>
      </c>
      <c r="C74" s="474"/>
      <c r="D74" s="474"/>
      <c r="E74" s="474"/>
      <c r="F74" s="474"/>
      <c r="G74" s="474"/>
      <c r="H74" s="474"/>
      <c r="I74" s="474"/>
      <c r="J74" s="474"/>
      <c r="K74" s="474"/>
      <c r="L74" s="474"/>
      <c r="M74" s="474"/>
      <c r="N74" s="474"/>
      <c r="O74" s="474"/>
      <c r="P74" s="473"/>
      <c r="Q74" s="472">
        <v>322367</v>
      </c>
      <c r="R74" s="471"/>
      <c r="S74" s="471"/>
      <c r="T74" s="471"/>
      <c r="U74" s="471"/>
      <c r="V74" s="471">
        <v>314740</v>
      </c>
      <c r="W74" s="471"/>
      <c r="X74" s="471"/>
      <c r="Y74" s="471"/>
      <c r="Z74" s="471"/>
      <c r="AA74" s="471">
        <v>7627</v>
      </c>
      <c r="AB74" s="471"/>
      <c r="AC74" s="471"/>
      <c r="AD74" s="471"/>
      <c r="AE74" s="471"/>
      <c r="AF74" s="471">
        <v>5417</v>
      </c>
      <c r="AG74" s="471"/>
      <c r="AH74" s="471"/>
      <c r="AI74" s="471"/>
      <c r="AJ74" s="471"/>
      <c r="AK74" s="471" t="s">
        <v>253</v>
      </c>
      <c r="AL74" s="471"/>
      <c r="AM74" s="471"/>
      <c r="AN74" s="471"/>
      <c r="AO74" s="471"/>
      <c r="AP74" s="471" t="s">
        <v>253</v>
      </c>
      <c r="AQ74" s="471"/>
      <c r="AR74" s="471"/>
      <c r="AS74" s="471"/>
      <c r="AT74" s="471"/>
      <c r="AU74" s="471" t="s">
        <v>253</v>
      </c>
      <c r="AV74" s="471"/>
      <c r="AW74" s="471"/>
      <c r="AX74" s="471"/>
      <c r="AY74" s="471"/>
      <c r="AZ74" s="470"/>
      <c r="BA74" s="470"/>
      <c r="BB74" s="470"/>
      <c r="BC74" s="470"/>
      <c r="BD74" s="469"/>
      <c r="BE74" s="429"/>
      <c r="BF74" s="429"/>
      <c r="BG74" s="429"/>
      <c r="BH74" s="429"/>
      <c r="BI74" s="429"/>
      <c r="BJ74" s="429"/>
      <c r="BK74" s="429"/>
      <c r="BL74" s="429"/>
      <c r="BM74" s="429"/>
      <c r="BN74" s="429"/>
      <c r="BO74" s="429"/>
      <c r="BP74" s="429"/>
      <c r="BQ74" s="455">
        <v>68</v>
      </c>
      <c r="BR74" s="454"/>
      <c r="BS74" s="449"/>
      <c r="BT74" s="448"/>
      <c r="BU74" s="448"/>
      <c r="BV74" s="448"/>
      <c r="BW74" s="448"/>
      <c r="BX74" s="448"/>
      <c r="BY74" s="448"/>
      <c r="BZ74" s="448"/>
      <c r="CA74" s="448"/>
      <c r="CB74" s="448"/>
      <c r="CC74" s="448"/>
      <c r="CD74" s="448"/>
      <c r="CE74" s="448"/>
      <c r="CF74" s="448"/>
      <c r="CG74" s="453"/>
      <c r="CH74" s="452"/>
      <c r="CI74" s="451"/>
      <c r="CJ74" s="451"/>
      <c r="CK74" s="451"/>
      <c r="CL74" s="450"/>
      <c r="CM74" s="452"/>
      <c r="CN74" s="451"/>
      <c r="CO74" s="451"/>
      <c r="CP74" s="451"/>
      <c r="CQ74" s="450"/>
      <c r="CR74" s="452"/>
      <c r="CS74" s="451"/>
      <c r="CT74" s="451"/>
      <c r="CU74" s="451"/>
      <c r="CV74" s="450"/>
      <c r="CW74" s="452"/>
      <c r="CX74" s="451"/>
      <c r="CY74" s="451"/>
      <c r="CZ74" s="451"/>
      <c r="DA74" s="450"/>
      <c r="DB74" s="452"/>
      <c r="DC74" s="451"/>
      <c r="DD74" s="451"/>
      <c r="DE74" s="451"/>
      <c r="DF74" s="450"/>
      <c r="DG74" s="452"/>
      <c r="DH74" s="451"/>
      <c r="DI74" s="451"/>
      <c r="DJ74" s="451"/>
      <c r="DK74" s="450"/>
      <c r="DL74" s="452"/>
      <c r="DM74" s="451"/>
      <c r="DN74" s="451"/>
      <c r="DO74" s="451"/>
      <c r="DP74" s="450"/>
      <c r="DQ74" s="452"/>
      <c r="DR74" s="451"/>
      <c r="DS74" s="451"/>
      <c r="DT74" s="451"/>
      <c r="DU74" s="450"/>
      <c r="DV74" s="449"/>
      <c r="DW74" s="448"/>
      <c r="DX74" s="448"/>
      <c r="DY74" s="448"/>
      <c r="DZ74" s="447"/>
      <c r="EA74" s="197"/>
    </row>
    <row r="75" spans="1:131" ht="26.25" customHeight="1" x14ac:dyDescent="0.15">
      <c r="A75" s="455">
        <v>8</v>
      </c>
      <c r="B75" s="475"/>
      <c r="C75" s="474"/>
      <c r="D75" s="474"/>
      <c r="E75" s="474"/>
      <c r="F75" s="474"/>
      <c r="G75" s="474"/>
      <c r="H75" s="474"/>
      <c r="I75" s="474"/>
      <c r="J75" s="474"/>
      <c r="K75" s="474"/>
      <c r="L75" s="474"/>
      <c r="M75" s="474"/>
      <c r="N75" s="474"/>
      <c r="O75" s="474"/>
      <c r="P75" s="473"/>
      <c r="Q75" s="479"/>
      <c r="R75" s="477"/>
      <c r="S75" s="477"/>
      <c r="T75" s="477"/>
      <c r="U75" s="476"/>
      <c r="V75" s="478"/>
      <c r="W75" s="477"/>
      <c r="X75" s="477"/>
      <c r="Y75" s="477"/>
      <c r="Z75" s="476"/>
      <c r="AA75" s="478"/>
      <c r="AB75" s="477"/>
      <c r="AC75" s="477"/>
      <c r="AD75" s="477"/>
      <c r="AE75" s="476"/>
      <c r="AF75" s="478"/>
      <c r="AG75" s="477"/>
      <c r="AH75" s="477"/>
      <c r="AI75" s="477"/>
      <c r="AJ75" s="476"/>
      <c r="AK75" s="478"/>
      <c r="AL75" s="477"/>
      <c r="AM75" s="477"/>
      <c r="AN75" s="477"/>
      <c r="AO75" s="476"/>
      <c r="AP75" s="478"/>
      <c r="AQ75" s="477"/>
      <c r="AR75" s="477"/>
      <c r="AS75" s="477"/>
      <c r="AT75" s="476"/>
      <c r="AU75" s="478"/>
      <c r="AV75" s="477"/>
      <c r="AW75" s="477"/>
      <c r="AX75" s="477"/>
      <c r="AY75" s="476"/>
      <c r="AZ75" s="470"/>
      <c r="BA75" s="470"/>
      <c r="BB75" s="470"/>
      <c r="BC75" s="470"/>
      <c r="BD75" s="469"/>
      <c r="BE75" s="429"/>
      <c r="BF75" s="429"/>
      <c r="BG75" s="429"/>
      <c r="BH75" s="429"/>
      <c r="BI75" s="429"/>
      <c r="BJ75" s="429"/>
      <c r="BK75" s="429"/>
      <c r="BL75" s="429"/>
      <c r="BM75" s="429"/>
      <c r="BN75" s="429"/>
      <c r="BO75" s="429"/>
      <c r="BP75" s="429"/>
      <c r="BQ75" s="455">
        <v>69</v>
      </c>
      <c r="BR75" s="454"/>
      <c r="BS75" s="449"/>
      <c r="BT75" s="448"/>
      <c r="BU75" s="448"/>
      <c r="BV75" s="448"/>
      <c r="BW75" s="448"/>
      <c r="BX75" s="448"/>
      <c r="BY75" s="448"/>
      <c r="BZ75" s="448"/>
      <c r="CA75" s="448"/>
      <c r="CB75" s="448"/>
      <c r="CC75" s="448"/>
      <c r="CD75" s="448"/>
      <c r="CE75" s="448"/>
      <c r="CF75" s="448"/>
      <c r="CG75" s="453"/>
      <c r="CH75" s="452"/>
      <c r="CI75" s="451"/>
      <c r="CJ75" s="451"/>
      <c r="CK75" s="451"/>
      <c r="CL75" s="450"/>
      <c r="CM75" s="452"/>
      <c r="CN75" s="451"/>
      <c r="CO75" s="451"/>
      <c r="CP75" s="451"/>
      <c r="CQ75" s="450"/>
      <c r="CR75" s="452"/>
      <c r="CS75" s="451"/>
      <c r="CT75" s="451"/>
      <c r="CU75" s="451"/>
      <c r="CV75" s="450"/>
      <c r="CW75" s="452"/>
      <c r="CX75" s="451"/>
      <c r="CY75" s="451"/>
      <c r="CZ75" s="451"/>
      <c r="DA75" s="450"/>
      <c r="DB75" s="452"/>
      <c r="DC75" s="451"/>
      <c r="DD75" s="451"/>
      <c r="DE75" s="451"/>
      <c r="DF75" s="450"/>
      <c r="DG75" s="452"/>
      <c r="DH75" s="451"/>
      <c r="DI75" s="451"/>
      <c r="DJ75" s="451"/>
      <c r="DK75" s="450"/>
      <c r="DL75" s="452"/>
      <c r="DM75" s="451"/>
      <c r="DN75" s="451"/>
      <c r="DO75" s="451"/>
      <c r="DP75" s="450"/>
      <c r="DQ75" s="452"/>
      <c r="DR75" s="451"/>
      <c r="DS75" s="451"/>
      <c r="DT75" s="451"/>
      <c r="DU75" s="450"/>
      <c r="DV75" s="449"/>
      <c r="DW75" s="448"/>
      <c r="DX75" s="448"/>
      <c r="DY75" s="448"/>
      <c r="DZ75" s="447"/>
      <c r="EA75" s="197"/>
    </row>
    <row r="76" spans="1:131" ht="26.25" customHeight="1" x14ac:dyDescent="0.15">
      <c r="A76" s="455">
        <v>9</v>
      </c>
      <c r="B76" s="475"/>
      <c r="C76" s="474"/>
      <c r="D76" s="474"/>
      <c r="E76" s="474"/>
      <c r="F76" s="474"/>
      <c r="G76" s="474"/>
      <c r="H76" s="474"/>
      <c r="I76" s="474"/>
      <c r="J76" s="474"/>
      <c r="K76" s="474"/>
      <c r="L76" s="474"/>
      <c r="M76" s="474"/>
      <c r="N76" s="474"/>
      <c r="O76" s="474"/>
      <c r="P76" s="473"/>
      <c r="Q76" s="479"/>
      <c r="R76" s="477"/>
      <c r="S76" s="477"/>
      <c r="T76" s="477"/>
      <c r="U76" s="476"/>
      <c r="V76" s="478"/>
      <c r="W76" s="477"/>
      <c r="X76" s="477"/>
      <c r="Y76" s="477"/>
      <c r="Z76" s="476"/>
      <c r="AA76" s="478"/>
      <c r="AB76" s="477"/>
      <c r="AC76" s="477"/>
      <c r="AD76" s="477"/>
      <c r="AE76" s="476"/>
      <c r="AF76" s="478"/>
      <c r="AG76" s="477"/>
      <c r="AH76" s="477"/>
      <c r="AI76" s="477"/>
      <c r="AJ76" s="476"/>
      <c r="AK76" s="478"/>
      <c r="AL76" s="477"/>
      <c r="AM76" s="477"/>
      <c r="AN76" s="477"/>
      <c r="AO76" s="476"/>
      <c r="AP76" s="478"/>
      <c r="AQ76" s="477"/>
      <c r="AR76" s="477"/>
      <c r="AS76" s="477"/>
      <c r="AT76" s="476"/>
      <c r="AU76" s="478"/>
      <c r="AV76" s="477"/>
      <c r="AW76" s="477"/>
      <c r="AX76" s="477"/>
      <c r="AY76" s="476"/>
      <c r="AZ76" s="470"/>
      <c r="BA76" s="470"/>
      <c r="BB76" s="470"/>
      <c r="BC76" s="470"/>
      <c r="BD76" s="469"/>
      <c r="BE76" s="429"/>
      <c r="BF76" s="429"/>
      <c r="BG76" s="429"/>
      <c r="BH76" s="429"/>
      <c r="BI76" s="429"/>
      <c r="BJ76" s="429"/>
      <c r="BK76" s="429"/>
      <c r="BL76" s="429"/>
      <c r="BM76" s="429"/>
      <c r="BN76" s="429"/>
      <c r="BO76" s="429"/>
      <c r="BP76" s="429"/>
      <c r="BQ76" s="455">
        <v>70</v>
      </c>
      <c r="BR76" s="454"/>
      <c r="BS76" s="449"/>
      <c r="BT76" s="448"/>
      <c r="BU76" s="448"/>
      <c r="BV76" s="448"/>
      <c r="BW76" s="448"/>
      <c r="BX76" s="448"/>
      <c r="BY76" s="448"/>
      <c r="BZ76" s="448"/>
      <c r="CA76" s="448"/>
      <c r="CB76" s="448"/>
      <c r="CC76" s="448"/>
      <c r="CD76" s="448"/>
      <c r="CE76" s="448"/>
      <c r="CF76" s="448"/>
      <c r="CG76" s="453"/>
      <c r="CH76" s="452"/>
      <c r="CI76" s="451"/>
      <c r="CJ76" s="451"/>
      <c r="CK76" s="451"/>
      <c r="CL76" s="450"/>
      <c r="CM76" s="452"/>
      <c r="CN76" s="451"/>
      <c r="CO76" s="451"/>
      <c r="CP76" s="451"/>
      <c r="CQ76" s="450"/>
      <c r="CR76" s="452"/>
      <c r="CS76" s="451"/>
      <c r="CT76" s="451"/>
      <c r="CU76" s="451"/>
      <c r="CV76" s="450"/>
      <c r="CW76" s="452"/>
      <c r="CX76" s="451"/>
      <c r="CY76" s="451"/>
      <c r="CZ76" s="451"/>
      <c r="DA76" s="450"/>
      <c r="DB76" s="452"/>
      <c r="DC76" s="451"/>
      <c r="DD76" s="451"/>
      <c r="DE76" s="451"/>
      <c r="DF76" s="450"/>
      <c r="DG76" s="452"/>
      <c r="DH76" s="451"/>
      <c r="DI76" s="451"/>
      <c r="DJ76" s="451"/>
      <c r="DK76" s="450"/>
      <c r="DL76" s="452"/>
      <c r="DM76" s="451"/>
      <c r="DN76" s="451"/>
      <c r="DO76" s="451"/>
      <c r="DP76" s="450"/>
      <c r="DQ76" s="452"/>
      <c r="DR76" s="451"/>
      <c r="DS76" s="451"/>
      <c r="DT76" s="451"/>
      <c r="DU76" s="450"/>
      <c r="DV76" s="449"/>
      <c r="DW76" s="448"/>
      <c r="DX76" s="448"/>
      <c r="DY76" s="448"/>
      <c r="DZ76" s="447"/>
      <c r="EA76" s="197"/>
    </row>
    <row r="77" spans="1:131" ht="26.25" customHeight="1" x14ac:dyDescent="0.15">
      <c r="A77" s="455">
        <v>10</v>
      </c>
      <c r="B77" s="475"/>
      <c r="C77" s="474"/>
      <c r="D77" s="474"/>
      <c r="E77" s="474"/>
      <c r="F77" s="474"/>
      <c r="G77" s="474"/>
      <c r="H77" s="474"/>
      <c r="I77" s="474"/>
      <c r="J77" s="474"/>
      <c r="K77" s="474"/>
      <c r="L77" s="474"/>
      <c r="M77" s="474"/>
      <c r="N77" s="474"/>
      <c r="O77" s="474"/>
      <c r="P77" s="473"/>
      <c r="Q77" s="479"/>
      <c r="R77" s="477"/>
      <c r="S77" s="477"/>
      <c r="T77" s="477"/>
      <c r="U77" s="476"/>
      <c r="V77" s="478"/>
      <c r="W77" s="477"/>
      <c r="X77" s="477"/>
      <c r="Y77" s="477"/>
      <c r="Z77" s="476"/>
      <c r="AA77" s="478"/>
      <c r="AB77" s="477"/>
      <c r="AC77" s="477"/>
      <c r="AD77" s="477"/>
      <c r="AE77" s="476"/>
      <c r="AF77" s="478"/>
      <c r="AG77" s="477"/>
      <c r="AH77" s="477"/>
      <c r="AI77" s="477"/>
      <c r="AJ77" s="476"/>
      <c r="AK77" s="478"/>
      <c r="AL77" s="477"/>
      <c r="AM77" s="477"/>
      <c r="AN77" s="477"/>
      <c r="AO77" s="476"/>
      <c r="AP77" s="478"/>
      <c r="AQ77" s="477"/>
      <c r="AR77" s="477"/>
      <c r="AS77" s="477"/>
      <c r="AT77" s="476"/>
      <c r="AU77" s="478"/>
      <c r="AV77" s="477"/>
      <c r="AW77" s="477"/>
      <c r="AX77" s="477"/>
      <c r="AY77" s="476"/>
      <c r="AZ77" s="470"/>
      <c r="BA77" s="470"/>
      <c r="BB77" s="470"/>
      <c r="BC77" s="470"/>
      <c r="BD77" s="469"/>
      <c r="BE77" s="429"/>
      <c r="BF77" s="429"/>
      <c r="BG77" s="429"/>
      <c r="BH77" s="429"/>
      <c r="BI77" s="429"/>
      <c r="BJ77" s="429"/>
      <c r="BK77" s="429"/>
      <c r="BL77" s="429"/>
      <c r="BM77" s="429"/>
      <c r="BN77" s="429"/>
      <c r="BO77" s="429"/>
      <c r="BP77" s="429"/>
      <c r="BQ77" s="455">
        <v>71</v>
      </c>
      <c r="BR77" s="454"/>
      <c r="BS77" s="449"/>
      <c r="BT77" s="448"/>
      <c r="BU77" s="448"/>
      <c r="BV77" s="448"/>
      <c r="BW77" s="448"/>
      <c r="BX77" s="448"/>
      <c r="BY77" s="448"/>
      <c r="BZ77" s="448"/>
      <c r="CA77" s="448"/>
      <c r="CB77" s="448"/>
      <c r="CC77" s="448"/>
      <c r="CD77" s="448"/>
      <c r="CE77" s="448"/>
      <c r="CF77" s="448"/>
      <c r="CG77" s="453"/>
      <c r="CH77" s="452"/>
      <c r="CI77" s="451"/>
      <c r="CJ77" s="451"/>
      <c r="CK77" s="451"/>
      <c r="CL77" s="450"/>
      <c r="CM77" s="452"/>
      <c r="CN77" s="451"/>
      <c r="CO77" s="451"/>
      <c r="CP77" s="451"/>
      <c r="CQ77" s="450"/>
      <c r="CR77" s="452"/>
      <c r="CS77" s="451"/>
      <c r="CT77" s="451"/>
      <c r="CU77" s="451"/>
      <c r="CV77" s="450"/>
      <c r="CW77" s="452"/>
      <c r="CX77" s="451"/>
      <c r="CY77" s="451"/>
      <c r="CZ77" s="451"/>
      <c r="DA77" s="450"/>
      <c r="DB77" s="452"/>
      <c r="DC77" s="451"/>
      <c r="DD77" s="451"/>
      <c r="DE77" s="451"/>
      <c r="DF77" s="450"/>
      <c r="DG77" s="452"/>
      <c r="DH77" s="451"/>
      <c r="DI77" s="451"/>
      <c r="DJ77" s="451"/>
      <c r="DK77" s="450"/>
      <c r="DL77" s="452"/>
      <c r="DM77" s="451"/>
      <c r="DN77" s="451"/>
      <c r="DO77" s="451"/>
      <c r="DP77" s="450"/>
      <c r="DQ77" s="452"/>
      <c r="DR77" s="451"/>
      <c r="DS77" s="451"/>
      <c r="DT77" s="451"/>
      <c r="DU77" s="450"/>
      <c r="DV77" s="449"/>
      <c r="DW77" s="448"/>
      <c r="DX77" s="448"/>
      <c r="DY77" s="448"/>
      <c r="DZ77" s="447"/>
      <c r="EA77" s="197"/>
    </row>
    <row r="78" spans="1:131" ht="26.25" customHeight="1" x14ac:dyDescent="0.15">
      <c r="A78" s="455">
        <v>11</v>
      </c>
      <c r="B78" s="475"/>
      <c r="C78" s="474"/>
      <c r="D78" s="474"/>
      <c r="E78" s="474"/>
      <c r="F78" s="474"/>
      <c r="G78" s="474"/>
      <c r="H78" s="474"/>
      <c r="I78" s="474"/>
      <c r="J78" s="474"/>
      <c r="K78" s="474"/>
      <c r="L78" s="474"/>
      <c r="M78" s="474"/>
      <c r="N78" s="474"/>
      <c r="O78" s="474"/>
      <c r="P78" s="473"/>
      <c r="Q78" s="472"/>
      <c r="R78" s="471"/>
      <c r="S78" s="471"/>
      <c r="T78" s="471"/>
      <c r="U78" s="471"/>
      <c r="V78" s="471"/>
      <c r="W78" s="471"/>
      <c r="X78" s="471"/>
      <c r="Y78" s="471"/>
      <c r="Z78" s="471"/>
      <c r="AA78" s="471"/>
      <c r="AB78" s="471"/>
      <c r="AC78" s="471"/>
      <c r="AD78" s="471"/>
      <c r="AE78" s="471"/>
      <c r="AF78" s="471"/>
      <c r="AG78" s="471"/>
      <c r="AH78" s="471"/>
      <c r="AI78" s="471"/>
      <c r="AJ78" s="471"/>
      <c r="AK78" s="471"/>
      <c r="AL78" s="471"/>
      <c r="AM78" s="471"/>
      <c r="AN78" s="471"/>
      <c r="AO78" s="471"/>
      <c r="AP78" s="471"/>
      <c r="AQ78" s="471"/>
      <c r="AR78" s="471"/>
      <c r="AS78" s="471"/>
      <c r="AT78" s="471"/>
      <c r="AU78" s="471"/>
      <c r="AV78" s="471"/>
      <c r="AW78" s="471"/>
      <c r="AX78" s="471"/>
      <c r="AY78" s="471"/>
      <c r="AZ78" s="470"/>
      <c r="BA78" s="470"/>
      <c r="BB78" s="470"/>
      <c r="BC78" s="470"/>
      <c r="BD78" s="469"/>
      <c r="BE78" s="429"/>
      <c r="BF78" s="429"/>
      <c r="BG78" s="429"/>
      <c r="BH78" s="429"/>
      <c r="BI78" s="429"/>
      <c r="BJ78" s="197"/>
      <c r="BK78" s="197"/>
      <c r="BL78" s="197"/>
      <c r="BM78" s="197"/>
      <c r="BN78" s="197"/>
      <c r="BO78" s="429"/>
      <c r="BP78" s="429"/>
      <c r="BQ78" s="455">
        <v>72</v>
      </c>
      <c r="BR78" s="454"/>
      <c r="BS78" s="449"/>
      <c r="BT78" s="448"/>
      <c r="BU78" s="448"/>
      <c r="BV78" s="448"/>
      <c r="BW78" s="448"/>
      <c r="BX78" s="448"/>
      <c r="BY78" s="448"/>
      <c r="BZ78" s="448"/>
      <c r="CA78" s="448"/>
      <c r="CB78" s="448"/>
      <c r="CC78" s="448"/>
      <c r="CD78" s="448"/>
      <c r="CE78" s="448"/>
      <c r="CF78" s="448"/>
      <c r="CG78" s="453"/>
      <c r="CH78" s="452"/>
      <c r="CI78" s="451"/>
      <c r="CJ78" s="451"/>
      <c r="CK78" s="451"/>
      <c r="CL78" s="450"/>
      <c r="CM78" s="452"/>
      <c r="CN78" s="451"/>
      <c r="CO78" s="451"/>
      <c r="CP78" s="451"/>
      <c r="CQ78" s="450"/>
      <c r="CR78" s="452"/>
      <c r="CS78" s="451"/>
      <c r="CT78" s="451"/>
      <c r="CU78" s="451"/>
      <c r="CV78" s="450"/>
      <c r="CW78" s="452"/>
      <c r="CX78" s="451"/>
      <c r="CY78" s="451"/>
      <c r="CZ78" s="451"/>
      <c r="DA78" s="450"/>
      <c r="DB78" s="452"/>
      <c r="DC78" s="451"/>
      <c r="DD78" s="451"/>
      <c r="DE78" s="451"/>
      <c r="DF78" s="450"/>
      <c r="DG78" s="452"/>
      <c r="DH78" s="451"/>
      <c r="DI78" s="451"/>
      <c r="DJ78" s="451"/>
      <c r="DK78" s="450"/>
      <c r="DL78" s="452"/>
      <c r="DM78" s="451"/>
      <c r="DN78" s="451"/>
      <c r="DO78" s="451"/>
      <c r="DP78" s="450"/>
      <c r="DQ78" s="452"/>
      <c r="DR78" s="451"/>
      <c r="DS78" s="451"/>
      <c r="DT78" s="451"/>
      <c r="DU78" s="450"/>
      <c r="DV78" s="449"/>
      <c r="DW78" s="448"/>
      <c r="DX78" s="448"/>
      <c r="DY78" s="448"/>
      <c r="DZ78" s="447"/>
      <c r="EA78" s="197"/>
    </row>
    <row r="79" spans="1:131" ht="26.25" customHeight="1" x14ac:dyDescent="0.15">
      <c r="A79" s="455">
        <v>12</v>
      </c>
      <c r="B79" s="475"/>
      <c r="C79" s="474"/>
      <c r="D79" s="474"/>
      <c r="E79" s="474"/>
      <c r="F79" s="474"/>
      <c r="G79" s="474"/>
      <c r="H79" s="474"/>
      <c r="I79" s="474"/>
      <c r="J79" s="474"/>
      <c r="K79" s="474"/>
      <c r="L79" s="474"/>
      <c r="M79" s="474"/>
      <c r="N79" s="474"/>
      <c r="O79" s="474"/>
      <c r="P79" s="473"/>
      <c r="Q79" s="472"/>
      <c r="R79" s="471"/>
      <c r="S79" s="471"/>
      <c r="T79" s="471"/>
      <c r="U79" s="471"/>
      <c r="V79" s="471"/>
      <c r="W79" s="471"/>
      <c r="X79" s="471"/>
      <c r="Y79" s="471"/>
      <c r="Z79" s="471"/>
      <c r="AA79" s="471"/>
      <c r="AB79" s="471"/>
      <c r="AC79" s="471"/>
      <c r="AD79" s="471"/>
      <c r="AE79" s="471"/>
      <c r="AF79" s="471"/>
      <c r="AG79" s="471"/>
      <c r="AH79" s="471"/>
      <c r="AI79" s="471"/>
      <c r="AJ79" s="471"/>
      <c r="AK79" s="471"/>
      <c r="AL79" s="471"/>
      <c r="AM79" s="471"/>
      <c r="AN79" s="471"/>
      <c r="AO79" s="471"/>
      <c r="AP79" s="471"/>
      <c r="AQ79" s="471"/>
      <c r="AR79" s="471"/>
      <c r="AS79" s="471"/>
      <c r="AT79" s="471"/>
      <c r="AU79" s="471"/>
      <c r="AV79" s="471"/>
      <c r="AW79" s="471"/>
      <c r="AX79" s="471"/>
      <c r="AY79" s="471"/>
      <c r="AZ79" s="470"/>
      <c r="BA79" s="470"/>
      <c r="BB79" s="470"/>
      <c r="BC79" s="470"/>
      <c r="BD79" s="469"/>
      <c r="BE79" s="429"/>
      <c r="BF79" s="429"/>
      <c r="BG79" s="429"/>
      <c r="BH79" s="429"/>
      <c r="BI79" s="429"/>
      <c r="BJ79" s="197"/>
      <c r="BK79" s="197"/>
      <c r="BL79" s="197"/>
      <c r="BM79" s="197"/>
      <c r="BN79" s="197"/>
      <c r="BO79" s="429"/>
      <c r="BP79" s="429"/>
      <c r="BQ79" s="455">
        <v>73</v>
      </c>
      <c r="BR79" s="454"/>
      <c r="BS79" s="449"/>
      <c r="BT79" s="448"/>
      <c r="BU79" s="448"/>
      <c r="BV79" s="448"/>
      <c r="BW79" s="448"/>
      <c r="BX79" s="448"/>
      <c r="BY79" s="448"/>
      <c r="BZ79" s="448"/>
      <c r="CA79" s="448"/>
      <c r="CB79" s="448"/>
      <c r="CC79" s="448"/>
      <c r="CD79" s="448"/>
      <c r="CE79" s="448"/>
      <c r="CF79" s="448"/>
      <c r="CG79" s="453"/>
      <c r="CH79" s="452"/>
      <c r="CI79" s="451"/>
      <c r="CJ79" s="451"/>
      <c r="CK79" s="451"/>
      <c r="CL79" s="450"/>
      <c r="CM79" s="452"/>
      <c r="CN79" s="451"/>
      <c r="CO79" s="451"/>
      <c r="CP79" s="451"/>
      <c r="CQ79" s="450"/>
      <c r="CR79" s="452"/>
      <c r="CS79" s="451"/>
      <c r="CT79" s="451"/>
      <c r="CU79" s="451"/>
      <c r="CV79" s="450"/>
      <c r="CW79" s="452"/>
      <c r="CX79" s="451"/>
      <c r="CY79" s="451"/>
      <c r="CZ79" s="451"/>
      <c r="DA79" s="450"/>
      <c r="DB79" s="452"/>
      <c r="DC79" s="451"/>
      <c r="DD79" s="451"/>
      <c r="DE79" s="451"/>
      <c r="DF79" s="450"/>
      <c r="DG79" s="452"/>
      <c r="DH79" s="451"/>
      <c r="DI79" s="451"/>
      <c r="DJ79" s="451"/>
      <c r="DK79" s="450"/>
      <c r="DL79" s="452"/>
      <c r="DM79" s="451"/>
      <c r="DN79" s="451"/>
      <c r="DO79" s="451"/>
      <c r="DP79" s="450"/>
      <c r="DQ79" s="452"/>
      <c r="DR79" s="451"/>
      <c r="DS79" s="451"/>
      <c r="DT79" s="451"/>
      <c r="DU79" s="450"/>
      <c r="DV79" s="449"/>
      <c r="DW79" s="448"/>
      <c r="DX79" s="448"/>
      <c r="DY79" s="448"/>
      <c r="DZ79" s="447"/>
      <c r="EA79" s="197"/>
    </row>
    <row r="80" spans="1:131" ht="26.25" customHeight="1" x14ac:dyDescent="0.15">
      <c r="A80" s="455">
        <v>13</v>
      </c>
      <c r="B80" s="475"/>
      <c r="C80" s="474"/>
      <c r="D80" s="474"/>
      <c r="E80" s="474"/>
      <c r="F80" s="474"/>
      <c r="G80" s="474"/>
      <c r="H80" s="474"/>
      <c r="I80" s="474"/>
      <c r="J80" s="474"/>
      <c r="K80" s="474"/>
      <c r="L80" s="474"/>
      <c r="M80" s="474"/>
      <c r="N80" s="474"/>
      <c r="O80" s="474"/>
      <c r="P80" s="473"/>
      <c r="Q80" s="472"/>
      <c r="R80" s="471"/>
      <c r="S80" s="471"/>
      <c r="T80" s="471"/>
      <c r="U80" s="471"/>
      <c r="V80" s="471"/>
      <c r="W80" s="471"/>
      <c r="X80" s="471"/>
      <c r="Y80" s="471"/>
      <c r="Z80" s="471"/>
      <c r="AA80" s="471"/>
      <c r="AB80" s="471"/>
      <c r="AC80" s="471"/>
      <c r="AD80" s="471"/>
      <c r="AE80" s="471"/>
      <c r="AF80" s="471"/>
      <c r="AG80" s="471"/>
      <c r="AH80" s="471"/>
      <c r="AI80" s="471"/>
      <c r="AJ80" s="471"/>
      <c r="AK80" s="471"/>
      <c r="AL80" s="471"/>
      <c r="AM80" s="471"/>
      <c r="AN80" s="471"/>
      <c r="AO80" s="471"/>
      <c r="AP80" s="471"/>
      <c r="AQ80" s="471"/>
      <c r="AR80" s="471"/>
      <c r="AS80" s="471"/>
      <c r="AT80" s="471"/>
      <c r="AU80" s="471"/>
      <c r="AV80" s="471"/>
      <c r="AW80" s="471"/>
      <c r="AX80" s="471"/>
      <c r="AY80" s="471"/>
      <c r="AZ80" s="470"/>
      <c r="BA80" s="470"/>
      <c r="BB80" s="470"/>
      <c r="BC80" s="470"/>
      <c r="BD80" s="469"/>
      <c r="BE80" s="429"/>
      <c r="BF80" s="429"/>
      <c r="BG80" s="429"/>
      <c r="BH80" s="429"/>
      <c r="BI80" s="429"/>
      <c r="BJ80" s="429"/>
      <c r="BK80" s="429"/>
      <c r="BL80" s="429"/>
      <c r="BM80" s="429"/>
      <c r="BN80" s="429"/>
      <c r="BO80" s="429"/>
      <c r="BP80" s="429"/>
      <c r="BQ80" s="455">
        <v>74</v>
      </c>
      <c r="BR80" s="454"/>
      <c r="BS80" s="449"/>
      <c r="BT80" s="448"/>
      <c r="BU80" s="448"/>
      <c r="BV80" s="448"/>
      <c r="BW80" s="448"/>
      <c r="BX80" s="448"/>
      <c r="BY80" s="448"/>
      <c r="BZ80" s="448"/>
      <c r="CA80" s="448"/>
      <c r="CB80" s="448"/>
      <c r="CC80" s="448"/>
      <c r="CD80" s="448"/>
      <c r="CE80" s="448"/>
      <c r="CF80" s="448"/>
      <c r="CG80" s="453"/>
      <c r="CH80" s="452"/>
      <c r="CI80" s="451"/>
      <c r="CJ80" s="451"/>
      <c r="CK80" s="451"/>
      <c r="CL80" s="450"/>
      <c r="CM80" s="452"/>
      <c r="CN80" s="451"/>
      <c r="CO80" s="451"/>
      <c r="CP80" s="451"/>
      <c r="CQ80" s="450"/>
      <c r="CR80" s="452"/>
      <c r="CS80" s="451"/>
      <c r="CT80" s="451"/>
      <c r="CU80" s="451"/>
      <c r="CV80" s="450"/>
      <c r="CW80" s="452"/>
      <c r="CX80" s="451"/>
      <c r="CY80" s="451"/>
      <c r="CZ80" s="451"/>
      <c r="DA80" s="450"/>
      <c r="DB80" s="452"/>
      <c r="DC80" s="451"/>
      <c r="DD80" s="451"/>
      <c r="DE80" s="451"/>
      <c r="DF80" s="450"/>
      <c r="DG80" s="452"/>
      <c r="DH80" s="451"/>
      <c r="DI80" s="451"/>
      <c r="DJ80" s="451"/>
      <c r="DK80" s="450"/>
      <c r="DL80" s="452"/>
      <c r="DM80" s="451"/>
      <c r="DN80" s="451"/>
      <c r="DO80" s="451"/>
      <c r="DP80" s="450"/>
      <c r="DQ80" s="452"/>
      <c r="DR80" s="451"/>
      <c r="DS80" s="451"/>
      <c r="DT80" s="451"/>
      <c r="DU80" s="450"/>
      <c r="DV80" s="449"/>
      <c r="DW80" s="448"/>
      <c r="DX80" s="448"/>
      <c r="DY80" s="448"/>
      <c r="DZ80" s="447"/>
      <c r="EA80" s="197"/>
    </row>
    <row r="81" spans="1:131" ht="26.25" customHeight="1" x14ac:dyDescent="0.15">
      <c r="A81" s="455">
        <v>14</v>
      </c>
      <c r="B81" s="475"/>
      <c r="C81" s="474"/>
      <c r="D81" s="474"/>
      <c r="E81" s="474"/>
      <c r="F81" s="474"/>
      <c r="G81" s="474"/>
      <c r="H81" s="474"/>
      <c r="I81" s="474"/>
      <c r="J81" s="474"/>
      <c r="K81" s="474"/>
      <c r="L81" s="474"/>
      <c r="M81" s="474"/>
      <c r="N81" s="474"/>
      <c r="O81" s="474"/>
      <c r="P81" s="473"/>
      <c r="Q81" s="472"/>
      <c r="R81" s="471"/>
      <c r="S81" s="471"/>
      <c r="T81" s="471"/>
      <c r="U81" s="471"/>
      <c r="V81" s="471"/>
      <c r="W81" s="471"/>
      <c r="X81" s="471"/>
      <c r="Y81" s="471"/>
      <c r="Z81" s="471"/>
      <c r="AA81" s="471"/>
      <c r="AB81" s="471"/>
      <c r="AC81" s="471"/>
      <c r="AD81" s="471"/>
      <c r="AE81" s="471"/>
      <c r="AF81" s="471"/>
      <c r="AG81" s="471"/>
      <c r="AH81" s="471"/>
      <c r="AI81" s="471"/>
      <c r="AJ81" s="471"/>
      <c r="AK81" s="471"/>
      <c r="AL81" s="471"/>
      <c r="AM81" s="471"/>
      <c r="AN81" s="471"/>
      <c r="AO81" s="471"/>
      <c r="AP81" s="471"/>
      <c r="AQ81" s="471"/>
      <c r="AR81" s="471"/>
      <c r="AS81" s="471"/>
      <c r="AT81" s="471"/>
      <c r="AU81" s="471"/>
      <c r="AV81" s="471"/>
      <c r="AW81" s="471"/>
      <c r="AX81" s="471"/>
      <c r="AY81" s="471"/>
      <c r="AZ81" s="470"/>
      <c r="BA81" s="470"/>
      <c r="BB81" s="470"/>
      <c r="BC81" s="470"/>
      <c r="BD81" s="469"/>
      <c r="BE81" s="429"/>
      <c r="BF81" s="429"/>
      <c r="BG81" s="429"/>
      <c r="BH81" s="429"/>
      <c r="BI81" s="429"/>
      <c r="BJ81" s="429"/>
      <c r="BK81" s="429"/>
      <c r="BL81" s="429"/>
      <c r="BM81" s="429"/>
      <c r="BN81" s="429"/>
      <c r="BO81" s="429"/>
      <c r="BP81" s="429"/>
      <c r="BQ81" s="455">
        <v>75</v>
      </c>
      <c r="BR81" s="454"/>
      <c r="BS81" s="449"/>
      <c r="BT81" s="448"/>
      <c r="BU81" s="448"/>
      <c r="BV81" s="448"/>
      <c r="BW81" s="448"/>
      <c r="BX81" s="448"/>
      <c r="BY81" s="448"/>
      <c r="BZ81" s="448"/>
      <c r="CA81" s="448"/>
      <c r="CB81" s="448"/>
      <c r="CC81" s="448"/>
      <c r="CD81" s="448"/>
      <c r="CE81" s="448"/>
      <c r="CF81" s="448"/>
      <c r="CG81" s="453"/>
      <c r="CH81" s="452"/>
      <c r="CI81" s="451"/>
      <c r="CJ81" s="451"/>
      <c r="CK81" s="451"/>
      <c r="CL81" s="450"/>
      <c r="CM81" s="452"/>
      <c r="CN81" s="451"/>
      <c r="CO81" s="451"/>
      <c r="CP81" s="451"/>
      <c r="CQ81" s="450"/>
      <c r="CR81" s="452"/>
      <c r="CS81" s="451"/>
      <c r="CT81" s="451"/>
      <c r="CU81" s="451"/>
      <c r="CV81" s="450"/>
      <c r="CW81" s="452"/>
      <c r="CX81" s="451"/>
      <c r="CY81" s="451"/>
      <c r="CZ81" s="451"/>
      <c r="DA81" s="450"/>
      <c r="DB81" s="452"/>
      <c r="DC81" s="451"/>
      <c r="DD81" s="451"/>
      <c r="DE81" s="451"/>
      <c r="DF81" s="450"/>
      <c r="DG81" s="452"/>
      <c r="DH81" s="451"/>
      <c r="DI81" s="451"/>
      <c r="DJ81" s="451"/>
      <c r="DK81" s="450"/>
      <c r="DL81" s="452"/>
      <c r="DM81" s="451"/>
      <c r="DN81" s="451"/>
      <c r="DO81" s="451"/>
      <c r="DP81" s="450"/>
      <c r="DQ81" s="452"/>
      <c r="DR81" s="451"/>
      <c r="DS81" s="451"/>
      <c r="DT81" s="451"/>
      <c r="DU81" s="450"/>
      <c r="DV81" s="449"/>
      <c r="DW81" s="448"/>
      <c r="DX81" s="448"/>
      <c r="DY81" s="448"/>
      <c r="DZ81" s="447"/>
      <c r="EA81" s="197"/>
    </row>
    <row r="82" spans="1:131" ht="26.25" customHeight="1" x14ac:dyDescent="0.15">
      <c r="A82" s="455">
        <v>15</v>
      </c>
      <c r="B82" s="475"/>
      <c r="C82" s="474"/>
      <c r="D82" s="474"/>
      <c r="E82" s="474"/>
      <c r="F82" s="474"/>
      <c r="G82" s="474"/>
      <c r="H82" s="474"/>
      <c r="I82" s="474"/>
      <c r="J82" s="474"/>
      <c r="K82" s="474"/>
      <c r="L82" s="474"/>
      <c r="M82" s="474"/>
      <c r="N82" s="474"/>
      <c r="O82" s="474"/>
      <c r="P82" s="473"/>
      <c r="Q82" s="472"/>
      <c r="R82" s="471"/>
      <c r="S82" s="471"/>
      <c r="T82" s="471"/>
      <c r="U82" s="471"/>
      <c r="V82" s="471"/>
      <c r="W82" s="471"/>
      <c r="X82" s="471"/>
      <c r="Y82" s="471"/>
      <c r="Z82" s="471"/>
      <c r="AA82" s="471"/>
      <c r="AB82" s="471"/>
      <c r="AC82" s="471"/>
      <c r="AD82" s="471"/>
      <c r="AE82" s="471"/>
      <c r="AF82" s="471"/>
      <c r="AG82" s="471"/>
      <c r="AH82" s="471"/>
      <c r="AI82" s="471"/>
      <c r="AJ82" s="471"/>
      <c r="AK82" s="471"/>
      <c r="AL82" s="471"/>
      <c r="AM82" s="471"/>
      <c r="AN82" s="471"/>
      <c r="AO82" s="471"/>
      <c r="AP82" s="471"/>
      <c r="AQ82" s="471"/>
      <c r="AR82" s="471"/>
      <c r="AS82" s="471"/>
      <c r="AT82" s="471"/>
      <c r="AU82" s="471"/>
      <c r="AV82" s="471"/>
      <c r="AW82" s="471"/>
      <c r="AX82" s="471"/>
      <c r="AY82" s="471"/>
      <c r="AZ82" s="470"/>
      <c r="BA82" s="470"/>
      <c r="BB82" s="470"/>
      <c r="BC82" s="470"/>
      <c r="BD82" s="469"/>
      <c r="BE82" s="429"/>
      <c r="BF82" s="429"/>
      <c r="BG82" s="429"/>
      <c r="BH82" s="429"/>
      <c r="BI82" s="429"/>
      <c r="BJ82" s="429"/>
      <c r="BK82" s="429"/>
      <c r="BL82" s="429"/>
      <c r="BM82" s="429"/>
      <c r="BN82" s="429"/>
      <c r="BO82" s="429"/>
      <c r="BP82" s="429"/>
      <c r="BQ82" s="455">
        <v>76</v>
      </c>
      <c r="BR82" s="454"/>
      <c r="BS82" s="449"/>
      <c r="BT82" s="448"/>
      <c r="BU82" s="448"/>
      <c r="BV82" s="448"/>
      <c r="BW82" s="448"/>
      <c r="BX82" s="448"/>
      <c r="BY82" s="448"/>
      <c r="BZ82" s="448"/>
      <c r="CA82" s="448"/>
      <c r="CB82" s="448"/>
      <c r="CC82" s="448"/>
      <c r="CD82" s="448"/>
      <c r="CE82" s="448"/>
      <c r="CF82" s="448"/>
      <c r="CG82" s="453"/>
      <c r="CH82" s="452"/>
      <c r="CI82" s="451"/>
      <c r="CJ82" s="451"/>
      <c r="CK82" s="451"/>
      <c r="CL82" s="450"/>
      <c r="CM82" s="452"/>
      <c r="CN82" s="451"/>
      <c r="CO82" s="451"/>
      <c r="CP82" s="451"/>
      <c r="CQ82" s="450"/>
      <c r="CR82" s="452"/>
      <c r="CS82" s="451"/>
      <c r="CT82" s="451"/>
      <c r="CU82" s="451"/>
      <c r="CV82" s="450"/>
      <c r="CW82" s="452"/>
      <c r="CX82" s="451"/>
      <c r="CY82" s="451"/>
      <c r="CZ82" s="451"/>
      <c r="DA82" s="450"/>
      <c r="DB82" s="452"/>
      <c r="DC82" s="451"/>
      <c r="DD82" s="451"/>
      <c r="DE82" s="451"/>
      <c r="DF82" s="450"/>
      <c r="DG82" s="452"/>
      <c r="DH82" s="451"/>
      <c r="DI82" s="451"/>
      <c r="DJ82" s="451"/>
      <c r="DK82" s="450"/>
      <c r="DL82" s="452"/>
      <c r="DM82" s="451"/>
      <c r="DN82" s="451"/>
      <c r="DO82" s="451"/>
      <c r="DP82" s="450"/>
      <c r="DQ82" s="452"/>
      <c r="DR82" s="451"/>
      <c r="DS82" s="451"/>
      <c r="DT82" s="451"/>
      <c r="DU82" s="450"/>
      <c r="DV82" s="449"/>
      <c r="DW82" s="448"/>
      <c r="DX82" s="448"/>
      <c r="DY82" s="448"/>
      <c r="DZ82" s="447"/>
      <c r="EA82" s="197"/>
    </row>
    <row r="83" spans="1:131" ht="26.25" customHeight="1" x14ac:dyDescent="0.15">
      <c r="A83" s="455">
        <v>16</v>
      </c>
      <c r="B83" s="475"/>
      <c r="C83" s="474"/>
      <c r="D83" s="474"/>
      <c r="E83" s="474"/>
      <c r="F83" s="474"/>
      <c r="G83" s="474"/>
      <c r="H83" s="474"/>
      <c r="I83" s="474"/>
      <c r="J83" s="474"/>
      <c r="K83" s="474"/>
      <c r="L83" s="474"/>
      <c r="M83" s="474"/>
      <c r="N83" s="474"/>
      <c r="O83" s="474"/>
      <c r="P83" s="473"/>
      <c r="Q83" s="472"/>
      <c r="R83" s="471"/>
      <c r="S83" s="471"/>
      <c r="T83" s="471"/>
      <c r="U83" s="471"/>
      <c r="V83" s="471"/>
      <c r="W83" s="471"/>
      <c r="X83" s="471"/>
      <c r="Y83" s="471"/>
      <c r="Z83" s="471"/>
      <c r="AA83" s="471"/>
      <c r="AB83" s="471"/>
      <c r="AC83" s="471"/>
      <c r="AD83" s="471"/>
      <c r="AE83" s="471"/>
      <c r="AF83" s="471"/>
      <c r="AG83" s="471"/>
      <c r="AH83" s="471"/>
      <c r="AI83" s="471"/>
      <c r="AJ83" s="471"/>
      <c r="AK83" s="471"/>
      <c r="AL83" s="471"/>
      <c r="AM83" s="471"/>
      <c r="AN83" s="471"/>
      <c r="AO83" s="471"/>
      <c r="AP83" s="471"/>
      <c r="AQ83" s="471"/>
      <c r="AR83" s="471"/>
      <c r="AS83" s="471"/>
      <c r="AT83" s="471"/>
      <c r="AU83" s="471"/>
      <c r="AV83" s="471"/>
      <c r="AW83" s="471"/>
      <c r="AX83" s="471"/>
      <c r="AY83" s="471"/>
      <c r="AZ83" s="470"/>
      <c r="BA83" s="470"/>
      <c r="BB83" s="470"/>
      <c r="BC83" s="470"/>
      <c r="BD83" s="469"/>
      <c r="BE83" s="429"/>
      <c r="BF83" s="429"/>
      <c r="BG83" s="429"/>
      <c r="BH83" s="429"/>
      <c r="BI83" s="429"/>
      <c r="BJ83" s="429"/>
      <c r="BK83" s="429"/>
      <c r="BL83" s="429"/>
      <c r="BM83" s="429"/>
      <c r="BN83" s="429"/>
      <c r="BO83" s="429"/>
      <c r="BP83" s="429"/>
      <c r="BQ83" s="455">
        <v>77</v>
      </c>
      <c r="BR83" s="454"/>
      <c r="BS83" s="449"/>
      <c r="BT83" s="448"/>
      <c r="BU83" s="448"/>
      <c r="BV83" s="448"/>
      <c r="BW83" s="448"/>
      <c r="BX83" s="448"/>
      <c r="BY83" s="448"/>
      <c r="BZ83" s="448"/>
      <c r="CA83" s="448"/>
      <c r="CB83" s="448"/>
      <c r="CC83" s="448"/>
      <c r="CD83" s="448"/>
      <c r="CE83" s="448"/>
      <c r="CF83" s="448"/>
      <c r="CG83" s="453"/>
      <c r="CH83" s="452"/>
      <c r="CI83" s="451"/>
      <c r="CJ83" s="451"/>
      <c r="CK83" s="451"/>
      <c r="CL83" s="450"/>
      <c r="CM83" s="452"/>
      <c r="CN83" s="451"/>
      <c r="CO83" s="451"/>
      <c r="CP83" s="451"/>
      <c r="CQ83" s="450"/>
      <c r="CR83" s="452"/>
      <c r="CS83" s="451"/>
      <c r="CT83" s="451"/>
      <c r="CU83" s="451"/>
      <c r="CV83" s="450"/>
      <c r="CW83" s="452"/>
      <c r="CX83" s="451"/>
      <c r="CY83" s="451"/>
      <c r="CZ83" s="451"/>
      <c r="DA83" s="450"/>
      <c r="DB83" s="452"/>
      <c r="DC83" s="451"/>
      <c r="DD83" s="451"/>
      <c r="DE83" s="451"/>
      <c r="DF83" s="450"/>
      <c r="DG83" s="452"/>
      <c r="DH83" s="451"/>
      <c r="DI83" s="451"/>
      <c r="DJ83" s="451"/>
      <c r="DK83" s="450"/>
      <c r="DL83" s="452"/>
      <c r="DM83" s="451"/>
      <c r="DN83" s="451"/>
      <c r="DO83" s="451"/>
      <c r="DP83" s="450"/>
      <c r="DQ83" s="452"/>
      <c r="DR83" s="451"/>
      <c r="DS83" s="451"/>
      <c r="DT83" s="451"/>
      <c r="DU83" s="450"/>
      <c r="DV83" s="449"/>
      <c r="DW83" s="448"/>
      <c r="DX83" s="448"/>
      <c r="DY83" s="448"/>
      <c r="DZ83" s="447"/>
      <c r="EA83" s="197"/>
    </row>
    <row r="84" spans="1:131" ht="26.25" customHeight="1" x14ac:dyDescent="0.15">
      <c r="A84" s="455">
        <v>17</v>
      </c>
      <c r="B84" s="475"/>
      <c r="C84" s="474"/>
      <c r="D84" s="474"/>
      <c r="E84" s="474"/>
      <c r="F84" s="474"/>
      <c r="G84" s="474"/>
      <c r="H84" s="474"/>
      <c r="I84" s="474"/>
      <c r="J84" s="474"/>
      <c r="K84" s="474"/>
      <c r="L84" s="474"/>
      <c r="M84" s="474"/>
      <c r="N84" s="474"/>
      <c r="O84" s="474"/>
      <c r="P84" s="473"/>
      <c r="Q84" s="472"/>
      <c r="R84" s="471"/>
      <c r="S84" s="471"/>
      <c r="T84" s="471"/>
      <c r="U84" s="471"/>
      <c r="V84" s="471"/>
      <c r="W84" s="471"/>
      <c r="X84" s="471"/>
      <c r="Y84" s="471"/>
      <c r="Z84" s="471"/>
      <c r="AA84" s="471"/>
      <c r="AB84" s="471"/>
      <c r="AC84" s="471"/>
      <c r="AD84" s="471"/>
      <c r="AE84" s="471"/>
      <c r="AF84" s="471"/>
      <c r="AG84" s="471"/>
      <c r="AH84" s="471"/>
      <c r="AI84" s="471"/>
      <c r="AJ84" s="471"/>
      <c r="AK84" s="471"/>
      <c r="AL84" s="471"/>
      <c r="AM84" s="471"/>
      <c r="AN84" s="471"/>
      <c r="AO84" s="471"/>
      <c r="AP84" s="471"/>
      <c r="AQ84" s="471"/>
      <c r="AR84" s="471"/>
      <c r="AS84" s="471"/>
      <c r="AT84" s="471"/>
      <c r="AU84" s="471"/>
      <c r="AV84" s="471"/>
      <c r="AW84" s="471"/>
      <c r="AX84" s="471"/>
      <c r="AY84" s="471"/>
      <c r="AZ84" s="470"/>
      <c r="BA84" s="470"/>
      <c r="BB84" s="470"/>
      <c r="BC84" s="470"/>
      <c r="BD84" s="469"/>
      <c r="BE84" s="429"/>
      <c r="BF84" s="429"/>
      <c r="BG84" s="429"/>
      <c r="BH84" s="429"/>
      <c r="BI84" s="429"/>
      <c r="BJ84" s="429"/>
      <c r="BK84" s="429"/>
      <c r="BL84" s="429"/>
      <c r="BM84" s="429"/>
      <c r="BN84" s="429"/>
      <c r="BO84" s="429"/>
      <c r="BP84" s="429"/>
      <c r="BQ84" s="455">
        <v>78</v>
      </c>
      <c r="BR84" s="454"/>
      <c r="BS84" s="449"/>
      <c r="BT84" s="448"/>
      <c r="BU84" s="448"/>
      <c r="BV84" s="448"/>
      <c r="BW84" s="448"/>
      <c r="BX84" s="448"/>
      <c r="BY84" s="448"/>
      <c r="BZ84" s="448"/>
      <c r="CA84" s="448"/>
      <c r="CB84" s="448"/>
      <c r="CC84" s="448"/>
      <c r="CD84" s="448"/>
      <c r="CE84" s="448"/>
      <c r="CF84" s="448"/>
      <c r="CG84" s="453"/>
      <c r="CH84" s="452"/>
      <c r="CI84" s="451"/>
      <c r="CJ84" s="451"/>
      <c r="CK84" s="451"/>
      <c r="CL84" s="450"/>
      <c r="CM84" s="452"/>
      <c r="CN84" s="451"/>
      <c r="CO84" s="451"/>
      <c r="CP84" s="451"/>
      <c r="CQ84" s="450"/>
      <c r="CR84" s="452"/>
      <c r="CS84" s="451"/>
      <c r="CT84" s="451"/>
      <c r="CU84" s="451"/>
      <c r="CV84" s="450"/>
      <c r="CW84" s="452"/>
      <c r="CX84" s="451"/>
      <c r="CY84" s="451"/>
      <c r="CZ84" s="451"/>
      <c r="DA84" s="450"/>
      <c r="DB84" s="452"/>
      <c r="DC84" s="451"/>
      <c r="DD84" s="451"/>
      <c r="DE84" s="451"/>
      <c r="DF84" s="450"/>
      <c r="DG84" s="452"/>
      <c r="DH84" s="451"/>
      <c r="DI84" s="451"/>
      <c r="DJ84" s="451"/>
      <c r="DK84" s="450"/>
      <c r="DL84" s="452"/>
      <c r="DM84" s="451"/>
      <c r="DN84" s="451"/>
      <c r="DO84" s="451"/>
      <c r="DP84" s="450"/>
      <c r="DQ84" s="452"/>
      <c r="DR84" s="451"/>
      <c r="DS84" s="451"/>
      <c r="DT84" s="451"/>
      <c r="DU84" s="450"/>
      <c r="DV84" s="449"/>
      <c r="DW84" s="448"/>
      <c r="DX84" s="448"/>
      <c r="DY84" s="448"/>
      <c r="DZ84" s="447"/>
      <c r="EA84" s="197"/>
    </row>
    <row r="85" spans="1:131" ht="26.25" customHeight="1" x14ac:dyDescent="0.15">
      <c r="A85" s="455">
        <v>18</v>
      </c>
      <c r="B85" s="475"/>
      <c r="C85" s="474"/>
      <c r="D85" s="474"/>
      <c r="E85" s="474"/>
      <c r="F85" s="474"/>
      <c r="G85" s="474"/>
      <c r="H85" s="474"/>
      <c r="I85" s="474"/>
      <c r="J85" s="474"/>
      <c r="K85" s="474"/>
      <c r="L85" s="474"/>
      <c r="M85" s="474"/>
      <c r="N85" s="474"/>
      <c r="O85" s="474"/>
      <c r="P85" s="473"/>
      <c r="Q85" s="472"/>
      <c r="R85" s="471"/>
      <c r="S85" s="471"/>
      <c r="T85" s="471"/>
      <c r="U85" s="471"/>
      <c r="V85" s="471"/>
      <c r="W85" s="471"/>
      <c r="X85" s="471"/>
      <c r="Y85" s="471"/>
      <c r="Z85" s="471"/>
      <c r="AA85" s="471"/>
      <c r="AB85" s="471"/>
      <c r="AC85" s="471"/>
      <c r="AD85" s="471"/>
      <c r="AE85" s="471"/>
      <c r="AF85" s="471"/>
      <c r="AG85" s="471"/>
      <c r="AH85" s="471"/>
      <c r="AI85" s="471"/>
      <c r="AJ85" s="471"/>
      <c r="AK85" s="471"/>
      <c r="AL85" s="471"/>
      <c r="AM85" s="471"/>
      <c r="AN85" s="471"/>
      <c r="AO85" s="471"/>
      <c r="AP85" s="471"/>
      <c r="AQ85" s="471"/>
      <c r="AR85" s="471"/>
      <c r="AS85" s="471"/>
      <c r="AT85" s="471"/>
      <c r="AU85" s="471"/>
      <c r="AV85" s="471"/>
      <c r="AW85" s="471"/>
      <c r="AX85" s="471"/>
      <c r="AY85" s="471"/>
      <c r="AZ85" s="470"/>
      <c r="BA85" s="470"/>
      <c r="BB85" s="470"/>
      <c r="BC85" s="470"/>
      <c r="BD85" s="469"/>
      <c r="BE85" s="429"/>
      <c r="BF85" s="429"/>
      <c r="BG85" s="429"/>
      <c r="BH85" s="429"/>
      <c r="BI85" s="429"/>
      <c r="BJ85" s="429"/>
      <c r="BK85" s="429"/>
      <c r="BL85" s="429"/>
      <c r="BM85" s="429"/>
      <c r="BN85" s="429"/>
      <c r="BO85" s="429"/>
      <c r="BP85" s="429"/>
      <c r="BQ85" s="455">
        <v>79</v>
      </c>
      <c r="BR85" s="454"/>
      <c r="BS85" s="449"/>
      <c r="BT85" s="448"/>
      <c r="BU85" s="448"/>
      <c r="BV85" s="448"/>
      <c r="BW85" s="448"/>
      <c r="BX85" s="448"/>
      <c r="BY85" s="448"/>
      <c r="BZ85" s="448"/>
      <c r="CA85" s="448"/>
      <c r="CB85" s="448"/>
      <c r="CC85" s="448"/>
      <c r="CD85" s="448"/>
      <c r="CE85" s="448"/>
      <c r="CF85" s="448"/>
      <c r="CG85" s="453"/>
      <c r="CH85" s="452"/>
      <c r="CI85" s="451"/>
      <c r="CJ85" s="451"/>
      <c r="CK85" s="451"/>
      <c r="CL85" s="450"/>
      <c r="CM85" s="452"/>
      <c r="CN85" s="451"/>
      <c r="CO85" s="451"/>
      <c r="CP85" s="451"/>
      <c r="CQ85" s="450"/>
      <c r="CR85" s="452"/>
      <c r="CS85" s="451"/>
      <c r="CT85" s="451"/>
      <c r="CU85" s="451"/>
      <c r="CV85" s="450"/>
      <c r="CW85" s="452"/>
      <c r="CX85" s="451"/>
      <c r="CY85" s="451"/>
      <c r="CZ85" s="451"/>
      <c r="DA85" s="450"/>
      <c r="DB85" s="452"/>
      <c r="DC85" s="451"/>
      <c r="DD85" s="451"/>
      <c r="DE85" s="451"/>
      <c r="DF85" s="450"/>
      <c r="DG85" s="452"/>
      <c r="DH85" s="451"/>
      <c r="DI85" s="451"/>
      <c r="DJ85" s="451"/>
      <c r="DK85" s="450"/>
      <c r="DL85" s="452"/>
      <c r="DM85" s="451"/>
      <c r="DN85" s="451"/>
      <c r="DO85" s="451"/>
      <c r="DP85" s="450"/>
      <c r="DQ85" s="452"/>
      <c r="DR85" s="451"/>
      <c r="DS85" s="451"/>
      <c r="DT85" s="451"/>
      <c r="DU85" s="450"/>
      <c r="DV85" s="449"/>
      <c r="DW85" s="448"/>
      <c r="DX85" s="448"/>
      <c r="DY85" s="448"/>
      <c r="DZ85" s="447"/>
      <c r="EA85" s="197"/>
    </row>
    <row r="86" spans="1:131" ht="26.25" customHeight="1" x14ac:dyDescent="0.15">
      <c r="A86" s="455">
        <v>19</v>
      </c>
      <c r="B86" s="475"/>
      <c r="C86" s="474"/>
      <c r="D86" s="474"/>
      <c r="E86" s="474"/>
      <c r="F86" s="474"/>
      <c r="G86" s="474"/>
      <c r="H86" s="474"/>
      <c r="I86" s="474"/>
      <c r="J86" s="474"/>
      <c r="K86" s="474"/>
      <c r="L86" s="474"/>
      <c r="M86" s="474"/>
      <c r="N86" s="474"/>
      <c r="O86" s="474"/>
      <c r="P86" s="473"/>
      <c r="Q86" s="472"/>
      <c r="R86" s="471"/>
      <c r="S86" s="471"/>
      <c r="T86" s="471"/>
      <c r="U86" s="471"/>
      <c r="V86" s="471"/>
      <c r="W86" s="471"/>
      <c r="X86" s="471"/>
      <c r="Y86" s="471"/>
      <c r="Z86" s="471"/>
      <c r="AA86" s="471"/>
      <c r="AB86" s="471"/>
      <c r="AC86" s="471"/>
      <c r="AD86" s="471"/>
      <c r="AE86" s="471"/>
      <c r="AF86" s="471"/>
      <c r="AG86" s="471"/>
      <c r="AH86" s="471"/>
      <c r="AI86" s="471"/>
      <c r="AJ86" s="471"/>
      <c r="AK86" s="471"/>
      <c r="AL86" s="471"/>
      <c r="AM86" s="471"/>
      <c r="AN86" s="471"/>
      <c r="AO86" s="471"/>
      <c r="AP86" s="471"/>
      <c r="AQ86" s="471"/>
      <c r="AR86" s="471"/>
      <c r="AS86" s="471"/>
      <c r="AT86" s="471"/>
      <c r="AU86" s="471"/>
      <c r="AV86" s="471"/>
      <c r="AW86" s="471"/>
      <c r="AX86" s="471"/>
      <c r="AY86" s="471"/>
      <c r="AZ86" s="470"/>
      <c r="BA86" s="470"/>
      <c r="BB86" s="470"/>
      <c r="BC86" s="470"/>
      <c r="BD86" s="469"/>
      <c r="BE86" s="429"/>
      <c r="BF86" s="429"/>
      <c r="BG86" s="429"/>
      <c r="BH86" s="429"/>
      <c r="BI86" s="429"/>
      <c r="BJ86" s="429"/>
      <c r="BK86" s="429"/>
      <c r="BL86" s="429"/>
      <c r="BM86" s="429"/>
      <c r="BN86" s="429"/>
      <c r="BO86" s="429"/>
      <c r="BP86" s="429"/>
      <c r="BQ86" s="455">
        <v>80</v>
      </c>
      <c r="BR86" s="454"/>
      <c r="BS86" s="449"/>
      <c r="BT86" s="448"/>
      <c r="BU86" s="448"/>
      <c r="BV86" s="448"/>
      <c r="BW86" s="448"/>
      <c r="BX86" s="448"/>
      <c r="BY86" s="448"/>
      <c r="BZ86" s="448"/>
      <c r="CA86" s="448"/>
      <c r="CB86" s="448"/>
      <c r="CC86" s="448"/>
      <c r="CD86" s="448"/>
      <c r="CE86" s="448"/>
      <c r="CF86" s="448"/>
      <c r="CG86" s="453"/>
      <c r="CH86" s="452"/>
      <c r="CI86" s="451"/>
      <c r="CJ86" s="451"/>
      <c r="CK86" s="451"/>
      <c r="CL86" s="450"/>
      <c r="CM86" s="452"/>
      <c r="CN86" s="451"/>
      <c r="CO86" s="451"/>
      <c r="CP86" s="451"/>
      <c r="CQ86" s="450"/>
      <c r="CR86" s="452"/>
      <c r="CS86" s="451"/>
      <c r="CT86" s="451"/>
      <c r="CU86" s="451"/>
      <c r="CV86" s="450"/>
      <c r="CW86" s="452"/>
      <c r="CX86" s="451"/>
      <c r="CY86" s="451"/>
      <c r="CZ86" s="451"/>
      <c r="DA86" s="450"/>
      <c r="DB86" s="452"/>
      <c r="DC86" s="451"/>
      <c r="DD86" s="451"/>
      <c r="DE86" s="451"/>
      <c r="DF86" s="450"/>
      <c r="DG86" s="452"/>
      <c r="DH86" s="451"/>
      <c r="DI86" s="451"/>
      <c r="DJ86" s="451"/>
      <c r="DK86" s="450"/>
      <c r="DL86" s="452"/>
      <c r="DM86" s="451"/>
      <c r="DN86" s="451"/>
      <c r="DO86" s="451"/>
      <c r="DP86" s="450"/>
      <c r="DQ86" s="452"/>
      <c r="DR86" s="451"/>
      <c r="DS86" s="451"/>
      <c r="DT86" s="451"/>
      <c r="DU86" s="450"/>
      <c r="DV86" s="449"/>
      <c r="DW86" s="448"/>
      <c r="DX86" s="448"/>
      <c r="DY86" s="448"/>
      <c r="DZ86" s="447"/>
      <c r="EA86" s="197"/>
    </row>
    <row r="87" spans="1:131" ht="26.25" customHeight="1" x14ac:dyDescent="0.15">
      <c r="A87" s="468">
        <v>20</v>
      </c>
      <c r="B87" s="467"/>
      <c r="C87" s="466"/>
      <c r="D87" s="466"/>
      <c r="E87" s="466"/>
      <c r="F87" s="466"/>
      <c r="G87" s="466"/>
      <c r="H87" s="466"/>
      <c r="I87" s="466"/>
      <c r="J87" s="466"/>
      <c r="K87" s="466"/>
      <c r="L87" s="466"/>
      <c r="M87" s="466"/>
      <c r="N87" s="466"/>
      <c r="O87" s="466"/>
      <c r="P87" s="465"/>
      <c r="Q87" s="464"/>
      <c r="R87" s="463"/>
      <c r="S87" s="463"/>
      <c r="T87" s="463"/>
      <c r="U87" s="463"/>
      <c r="V87" s="463"/>
      <c r="W87" s="463"/>
      <c r="X87" s="463"/>
      <c r="Y87" s="463"/>
      <c r="Z87" s="463"/>
      <c r="AA87" s="463"/>
      <c r="AB87" s="463"/>
      <c r="AC87" s="463"/>
      <c r="AD87" s="463"/>
      <c r="AE87" s="463"/>
      <c r="AF87" s="463"/>
      <c r="AG87" s="463"/>
      <c r="AH87" s="463"/>
      <c r="AI87" s="463"/>
      <c r="AJ87" s="463"/>
      <c r="AK87" s="463"/>
      <c r="AL87" s="463"/>
      <c r="AM87" s="463"/>
      <c r="AN87" s="463"/>
      <c r="AO87" s="463"/>
      <c r="AP87" s="463"/>
      <c r="AQ87" s="463"/>
      <c r="AR87" s="463"/>
      <c r="AS87" s="463"/>
      <c r="AT87" s="463"/>
      <c r="AU87" s="463"/>
      <c r="AV87" s="463"/>
      <c r="AW87" s="463"/>
      <c r="AX87" s="463"/>
      <c r="AY87" s="463"/>
      <c r="AZ87" s="462"/>
      <c r="BA87" s="462"/>
      <c r="BB87" s="462"/>
      <c r="BC87" s="462"/>
      <c r="BD87" s="461"/>
      <c r="BE87" s="429"/>
      <c r="BF87" s="429"/>
      <c r="BG87" s="429"/>
      <c r="BH87" s="429"/>
      <c r="BI87" s="429"/>
      <c r="BJ87" s="429"/>
      <c r="BK87" s="429"/>
      <c r="BL87" s="429"/>
      <c r="BM87" s="429"/>
      <c r="BN87" s="429"/>
      <c r="BO87" s="429"/>
      <c r="BP87" s="429"/>
      <c r="BQ87" s="455">
        <v>81</v>
      </c>
      <c r="BR87" s="454"/>
      <c r="BS87" s="449"/>
      <c r="BT87" s="448"/>
      <c r="BU87" s="448"/>
      <c r="BV87" s="448"/>
      <c r="BW87" s="448"/>
      <c r="BX87" s="448"/>
      <c r="BY87" s="448"/>
      <c r="BZ87" s="448"/>
      <c r="CA87" s="448"/>
      <c r="CB87" s="448"/>
      <c r="CC87" s="448"/>
      <c r="CD87" s="448"/>
      <c r="CE87" s="448"/>
      <c r="CF87" s="448"/>
      <c r="CG87" s="453"/>
      <c r="CH87" s="452"/>
      <c r="CI87" s="451"/>
      <c r="CJ87" s="451"/>
      <c r="CK87" s="451"/>
      <c r="CL87" s="450"/>
      <c r="CM87" s="452"/>
      <c r="CN87" s="451"/>
      <c r="CO87" s="451"/>
      <c r="CP87" s="451"/>
      <c r="CQ87" s="450"/>
      <c r="CR87" s="452"/>
      <c r="CS87" s="451"/>
      <c r="CT87" s="451"/>
      <c r="CU87" s="451"/>
      <c r="CV87" s="450"/>
      <c r="CW87" s="452"/>
      <c r="CX87" s="451"/>
      <c r="CY87" s="451"/>
      <c r="CZ87" s="451"/>
      <c r="DA87" s="450"/>
      <c r="DB87" s="452"/>
      <c r="DC87" s="451"/>
      <c r="DD87" s="451"/>
      <c r="DE87" s="451"/>
      <c r="DF87" s="450"/>
      <c r="DG87" s="452"/>
      <c r="DH87" s="451"/>
      <c r="DI87" s="451"/>
      <c r="DJ87" s="451"/>
      <c r="DK87" s="450"/>
      <c r="DL87" s="452"/>
      <c r="DM87" s="451"/>
      <c r="DN87" s="451"/>
      <c r="DO87" s="451"/>
      <c r="DP87" s="450"/>
      <c r="DQ87" s="452"/>
      <c r="DR87" s="451"/>
      <c r="DS87" s="451"/>
      <c r="DT87" s="451"/>
      <c r="DU87" s="450"/>
      <c r="DV87" s="449"/>
      <c r="DW87" s="448"/>
      <c r="DX87" s="448"/>
      <c r="DY87" s="448"/>
      <c r="DZ87" s="447"/>
      <c r="EA87" s="197"/>
    </row>
    <row r="88" spans="1:131" ht="26.25" customHeight="1" thickBot="1" x14ac:dyDescent="0.2">
      <c r="A88" s="446" t="s">
        <v>251</v>
      </c>
      <c r="B88" s="438" t="s">
        <v>252</v>
      </c>
      <c r="C88" s="437"/>
      <c r="D88" s="437"/>
      <c r="E88" s="437"/>
      <c r="F88" s="437"/>
      <c r="G88" s="437"/>
      <c r="H88" s="437"/>
      <c r="I88" s="437"/>
      <c r="J88" s="437"/>
      <c r="K88" s="437"/>
      <c r="L88" s="437"/>
      <c r="M88" s="437"/>
      <c r="N88" s="437"/>
      <c r="O88" s="437"/>
      <c r="P88" s="445"/>
      <c r="Q88" s="460"/>
      <c r="R88" s="459"/>
      <c r="S88" s="459"/>
      <c r="T88" s="459"/>
      <c r="U88" s="459"/>
      <c r="V88" s="459"/>
      <c r="W88" s="459"/>
      <c r="X88" s="459"/>
      <c r="Y88" s="459"/>
      <c r="Z88" s="459"/>
      <c r="AA88" s="459"/>
      <c r="AB88" s="459"/>
      <c r="AC88" s="459"/>
      <c r="AD88" s="459"/>
      <c r="AE88" s="459"/>
      <c r="AF88" s="458">
        <v>6988</v>
      </c>
      <c r="AG88" s="458"/>
      <c r="AH88" s="458"/>
      <c r="AI88" s="458"/>
      <c r="AJ88" s="458"/>
      <c r="AK88" s="459"/>
      <c r="AL88" s="459"/>
      <c r="AM88" s="459"/>
      <c r="AN88" s="459"/>
      <c r="AO88" s="459"/>
      <c r="AP88" s="458">
        <v>1637</v>
      </c>
      <c r="AQ88" s="458"/>
      <c r="AR88" s="458"/>
      <c r="AS88" s="458"/>
      <c r="AT88" s="458"/>
      <c r="AU88" s="458">
        <v>0</v>
      </c>
      <c r="AV88" s="458"/>
      <c r="AW88" s="458"/>
      <c r="AX88" s="458"/>
      <c r="AY88" s="458"/>
      <c r="AZ88" s="457"/>
      <c r="BA88" s="457"/>
      <c r="BB88" s="457"/>
      <c r="BC88" s="457"/>
      <c r="BD88" s="456"/>
      <c r="BE88" s="429"/>
      <c r="BF88" s="429"/>
      <c r="BG88" s="429"/>
      <c r="BH88" s="429"/>
      <c r="BI88" s="429"/>
      <c r="BJ88" s="429"/>
      <c r="BK88" s="429"/>
      <c r="BL88" s="429"/>
      <c r="BM88" s="429"/>
      <c r="BN88" s="429"/>
      <c r="BO88" s="429"/>
      <c r="BP88" s="429"/>
      <c r="BQ88" s="455">
        <v>82</v>
      </c>
      <c r="BR88" s="454"/>
      <c r="BS88" s="449"/>
      <c r="BT88" s="448"/>
      <c r="BU88" s="448"/>
      <c r="BV88" s="448"/>
      <c r="BW88" s="448"/>
      <c r="BX88" s="448"/>
      <c r="BY88" s="448"/>
      <c r="BZ88" s="448"/>
      <c r="CA88" s="448"/>
      <c r="CB88" s="448"/>
      <c r="CC88" s="448"/>
      <c r="CD88" s="448"/>
      <c r="CE88" s="448"/>
      <c r="CF88" s="448"/>
      <c r="CG88" s="453"/>
      <c r="CH88" s="452"/>
      <c r="CI88" s="451"/>
      <c r="CJ88" s="451"/>
      <c r="CK88" s="451"/>
      <c r="CL88" s="450"/>
      <c r="CM88" s="452"/>
      <c r="CN88" s="451"/>
      <c r="CO88" s="451"/>
      <c r="CP88" s="451"/>
      <c r="CQ88" s="450"/>
      <c r="CR88" s="452"/>
      <c r="CS88" s="451"/>
      <c r="CT88" s="451"/>
      <c r="CU88" s="451"/>
      <c r="CV88" s="450"/>
      <c r="CW88" s="452"/>
      <c r="CX88" s="451"/>
      <c r="CY88" s="451"/>
      <c r="CZ88" s="451"/>
      <c r="DA88" s="450"/>
      <c r="DB88" s="452"/>
      <c r="DC88" s="451"/>
      <c r="DD88" s="451"/>
      <c r="DE88" s="451"/>
      <c r="DF88" s="450"/>
      <c r="DG88" s="452"/>
      <c r="DH88" s="451"/>
      <c r="DI88" s="451"/>
      <c r="DJ88" s="451"/>
      <c r="DK88" s="450"/>
      <c r="DL88" s="452"/>
      <c r="DM88" s="451"/>
      <c r="DN88" s="451"/>
      <c r="DO88" s="451"/>
      <c r="DP88" s="450"/>
      <c r="DQ88" s="452"/>
      <c r="DR88" s="451"/>
      <c r="DS88" s="451"/>
      <c r="DT88" s="451"/>
      <c r="DU88" s="450"/>
      <c r="DV88" s="449"/>
      <c r="DW88" s="448"/>
      <c r="DX88" s="448"/>
      <c r="DY88" s="448"/>
      <c r="DZ88" s="447"/>
      <c r="EA88" s="197"/>
    </row>
    <row r="89" spans="1:131" ht="26.25" hidden="1" customHeight="1" x14ac:dyDescent="0.15">
      <c r="A89" s="434"/>
      <c r="B89" s="433"/>
      <c r="C89" s="433"/>
      <c r="D89" s="433"/>
      <c r="E89" s="433"/>
      <c r="F89" s="433"/>
      <c r="G89" s="433"/>
      <c r="H89" s="433"/>
      <c r="I89" s="433"/>
      <c r="J89" s="433"/>
      <c r="K89" s="433"/>
      <c r="L89" s="433"/>
      <c r="M89" s="433"/>
      <c r="N89" s="433"/>
      <c r="O89" s="433"/>
      <c r="P89" s="433"/>
      <c r="Q89" s="432"/>
      <c r="R89" s="432"/>
      <c r="S89" s="432"/>
      <c r="T89" s="432"/>
      <c r="U89" s="432"/>
      <c r="V89" s="432"/>
      <c r="W89" s="432"/>
      <c r="X89" s="432"/>
      <c r="Y89" s="432"/>
      <c r="Z89" s="432"/>
      <c r="AA89" s="432"/>
      <c r="AB89" s="432"/>
      <c r="AC89" s="432"/>
      <c r="AD89" s="432"/>
      <c r="AE89" s="432"/>
      <c r="AF89" s="432"/>
      <c r="AG89" s="432"/>
      <c r="AH89" s="432"/>
      <c r="AI89" s="432"/>
      <c r="AJ89" s="432"/>
      <c r="AK89" s="432"/>
      <c r="AL89" s="432"/>
      <c r="AM89" s="432"/>
      <c r="AN89" s="432"/>
      <c r="AO89" s="432"/>
      <c r="AP89" s="432"/>
      <c r="AQ89" s="432"/>
      <c r="AR89" s="432"/>
      <c r="AS89" s="432"/>
      <c r="AT89" s="432"/>
      <c r="AU89" s="432"/>
      <c r="AV89" s="432"/>
      <c r="AW89" s="432"/>
      <c r="AX89" s="432"/>
      <c r="AY89" s="432"/>
      <c r="AZ89" s="431"/>
      <c r="BA89" s="431"/>
      <c r="BB89" s="431"/>
      <c r="BC89" s="431"/>
      <c r="BD89" s="431"/>
      <c r="BE89" s="429"/>
      <c r="BF89" s="429"/>
      <c r="BG89" s="429"/>
      <c r="BH89" s="429"/>
      <c r="BI89" s="429"/>
      <c r="BJ89" s="429"/>
      <c r="BK89" s="429"/>
      <c r="BL89" s="429"/>
      <c r="BM89" s="429"/>
      <c r="BN89" s="429"/>
      <c r="BO89" s="429"/>
      <c r="BP89" s="429"/>
      <c r="BQ89" s="455">
        <v>83</v>
      </c>
      <c r="BR89" s="454"/>
      <c r="BS89" s="449"/>
      <c r="BT89" s="448"/>
      <c r="BU89" s="448"/>
      <c r="BV89" s="448"/>
      <c r="BW89" s="448"/>
      <c r="BX89" s="448"/>
      <c r="BY89" s="448"/>
      <c r="BZ89" s="448"/>
      <c r="CA89" s="448"/>
      <c r="CB89" s="448"/>
      <c r="CC89" s="448"/>
      <c r="CD89" s="448"/>
      <c r="CE89" s="448"/>
      <c r="CF89" s="448"/>
      <c r="CG89" s="453"/>
      <c r="CH89" s="452"/>
      <c r="CI89" s="451"/>
      <c r="CJ89" s="451"/>
      <c r="CK89" s="451"/>
      <c r="CL89" s="450"/>
      <c r="CM89" s="452"/>
      <c r="CN89" s="451"/>
      <c r="CO89" s="451"/>
      <c r="CP89" s="451"/>
      <c r="CQ89" s="450"/>
      <c r="CR89" s="452"/>
      <c r="CS89" s="451"/>
      <c r="CT89" s="451"/>
      <c r="CU89" s="451"/>
      <c r="CV89" s="450"/>
      <c r="CW89" s="452"/>
      <c r="CX89" s="451"/>
      <c r="CY89" s="451"/>
      <c r="CZ89" s="451"/>
      <c r="DA89" s="450"/>
      <c r="DB89" s="452"/>
      <c r="DC89" s="451"/>
      <c r="DD89" s="451"/>
      <c r="DE89" s="451"/>
      <c r="DF89" s="450"/>
      <c r="DG89" s="452"/>
      <c r="DH89" s="451"/>
      <c r="DI89" s="451"/>
      <c r="DJ89" s="451"/>
      <c r="DK89" s="450"/>
      <c r="DL89" s="452"/>
      <c r="DM89" s="451"/>
      <c r="DN89" s="451"/>
      <c r="DO89" s="451"/>
      <c r="DP89" s="450"/>
      <c r="DQ89" s="452"/>
      <c r="DR89" s="451"/>
      <c r="DS89" s="451"/>
      <c r="DT89" s="451"/>
      <c r="DU89" s="450"/>
      <c r="DV89" s="449"/>
      <c r="DW89" s="448"/>
      <c r="DX89" s="448"/>
      <c r="DY89" s="448"/>
      <c r="DZ89" s="447"/>
      <c r="EA89" s="197"/>
    </row>
    <row r="90" spans="1:131" ht="26.25" hidden="1" customHeight="1" x14ac:dyDescent="0.15">
      <c r="A90" s="434"/>
      <c r="B90" s="433"/>
      <c r="C90" s="433"/>
      <c r="D90" s="433"/>
      <c r="E90" s="433"/>
      <c r="F90" s="433"/>
      <c r="G90" s="433"/>
      <c r="H90" s="433"/>
      <c r="I90" s="433"/>
      <c r="J90" s="433"/>
      <c r="K90" s="433"/>
      <c r="L90" s="433"/>
      <c r="M90" s="433"/>
      <c r="N90" s="433"/>
      <c r="O90" s="433"/>
      <c r="P90" s="433"/>
      <c r="Q90" s="432"/>
      <c r="R90" s="432"/>
      <c r="S90" s="432"/>
      <c r="T90" s="432"/>
      <c r="U90" s="432"/>
      <c r="V90" s="432"/>
      <c r="W90" s="432"/>
      <c r="X90" s="432"/>
      <c r="Y90" s="432"/>
      <c r="Z90" s="432"/>
      <c r="AA90" s="432"/>
      <c r="AB90" s="432"/>
      <c r="AC90" s="432"/>
      <c r="AD90" s="432"/>
      <c r="AE90" s="432"/>
      <c r="AF90" s="432"/>
      <c r="AG90" s="432"/>
      <c r="AH90" s="432"/>
      <c r="AI90" s="432"/>
      <c r="AJ90" s="432"/>
      <c r="AK90" s="432"/>
      <c r="AL90" s="432"/>
      <c r="AM90" s="432"/>
      <c r="AN90" s="432"/>
      <c r="AO90" s="432"/>
      <c r="AP90" s="432"/>
      <c r="AQ90" s="432"/>
      <c r="AR90" s="432"/>
      <c r="AS90" s="432"/>
      <c r="AT90" s="432"/>
      <c r="AU90" s="432"/>
      <c r="AV90" s="432"/>
      <c r="AW90" s="432"/>
      <c r="AX90" s="432"/>
      <c r="AY90" s="432"/>
      <c r="AZ90" s="431"/>
      <c r="BA90" s="431"/>
      <c r="BB90" s="431"/>
      <c r="BC90" s="431"/>
      <c r="BD90" s="431"/>
      <c r="BE90" s="429"/>
      <c r="BF90" s="429"/>
      <c r="BG90" s="429"/>
      <c r="BH90" s="429"/>
      <c r="BI90" s="429"/>
      <c r="BJ90" s="429"/>
      <c r="BK90" s="429"/>
      <c r="BL90" s="429"/>
      <c r="BM90" s="429"/>
      <c r="BN90" s="429"/>
      <c r="BO90" s="429"/>
      <c r="BP90" s="429"/>
      <c r="BQ90" s="455">
        <v>84</v>
      </c>
      <c r="BR90" s="454"/>
      <c r="BS90" s="449"/>
      <c r="BT90" s="448"/>
      <c r="BU90" s="448"/>
      <c r="BV90" s="448"/>
      <c r="BW90" s="448"/>
      <c r="BX90" s="448"/>
      <c r="BY90" s="448"/>
      <c r="BZ90" s="448"/>
      <c r="CA90" s="448"/>
      <c r="CB90" s="448"/>
      <c r="CC90" s="448"/>
      <c r="CD90" s="448"/>
      <c r="CE90" s="448"/>
      <c r="CF90" s="448"/>
      <c r="CG90" s="453"/>
      <c r="CH90" s="452"/>
      <c r="CI90" s="451"/>
      <c r="CJ90" s="451"/>
      <c r="CK90" s="451"/>
      <c r="CL90" s="450"/>
      <c r="CM90" s="452"/>
      <c r="CN90" s="451"/>
      <c r="CO90" s="451"/>
      <c r="CP90" s="451"/>
      <c r="CQ90" s="450"/>
      <c r="CR90" s="452"/>
      <c r="CS90" s="451"/>
      <c r="CT90" s="451"/>
      <c r="CU90" s="451"/>
      <c r="CV90" s="450"/>
      <c r="CW90" s="452"/>
      <c r="CX90" s="451"/>
      <c r="CY90" s="451"/>
      <c r="CZ90" s="451"/>
      <c r="DA90" s="450"/>
      <c r="DB90" s="452"/>
      <c r="DC90" s="451"/>
      <c r="DD90" s="451"/>
      <c r="DE90" s="451"/>
      <c r="DF90" s="450"/>
      <c r="DG90" s="452"/>
      <c r="DH90" s="451"/>
      <c r="DI90" s="451"/>
      <c r="DJ90" s="451"/>
      <c r="DK90" s="450"/>
      <c r="DL90" s="452"/>
      <c r="DM90" s="451"/>
      <c r="DN90" s="451"/>
      <c r="DO90" s="451"/>
      <c r="DP90" s="450"/>
      <c r="DQ90" s="452"/>
      <c r="DR90" s="451"/>
      <c r="DS90" s="451"/>
      <c r="DT90" s="451"/>
      <c r="DU90" s="450"/>
      <c r="DV90" s="449"/>
      <c r="DW90" s="448"/>
      <c r="DX90" s="448"/>
      <c r="DY90" s="448"/>
      <c r="DZ90" s="447"/>
      <c r="EA90" s="197"/>
    </row>
    <row r="91" spans="1:131" ht="26.25" hidden="1" customHeight="1" x14ac:dyDescent="0.15">
      <c r="A91" s="434"/>
      <c r="B91" s="433"/>
      <c r="C91" s="433"/>
      <c r="D91" s="433"/>
      <c r="E91" s="433"/>
      <c r="F91" s="433"/>
      <c r="G91" s="433"/>
      <c r="H91" s="433"/>
      <c r="I91" s="433"/>
      <c r="J91" s="433"/>
      <c r="K91" s="433"/>
      <c r="L91" s="433"/>
      <c r="M91" s="433"/>
      <c r="N91" s="433"/>
      <c r="O91" s="433"/>
      <c r="P91" s="433"/>
      <c r="Q91" s="432"/>
      <c r="R91" s="432"/>
      <c r="S91" s="432"/>
      <c r="T91" s="432"/>
      <c r="U91" s="432"/>
      <c r="V91" s="432"/>
      <c r="W91" s="432"/>
      <c r="X91" s="432"/>
      <c r="Y91" s="432"/>
      <c r="Z91" s="432"/>
      <c r="AA91" s="432"/>
      <c r="AB91" s="432"/>
      <c r="AC91" s="432"/>
      <c r="AD91" s="432"/>
      <c r="AE91" s="432"/>
      <c r="AF91" s="432"/>
      <c r="AG91" s="432"/>
      <c r="AH91" s="432"/>
      <c r="AI91" s="432"/>
      <c r="AJ91" s="432"/>
      <c r="AK91" s="432"/>
      <c r="AL91" s="432"/>
      <c r="AM91" s="432"/>
      <c r="AN91" s="432"/>
      <c r="AO91" s="432"/>
      <c r="AP91" s="432"/>
      <c r="AQ91" s="432"/>
      <c r="AR91" s="432"/>
      <c r="AS91" s="432"/>
      <c r="AT91" s="432"/>
      <c r="AU91" s="432"/>
      <c r="AV91" s="432"/>
      <c r="AW91" s="432"/>
      <c r="AX91" s="432"/>
      <c r="AY91" s="432"/>
      <c r="AZ91" s="431"/>
      <c r="BA91" s="431"/>
      <c r="BB91" s="431"/>
      <c r="BC91" s="431"/>
      <c r="BD91" s="431"/>
      <c r="BE91" s="429"/>
      <c r="BF91" s="429"/>
      <c r="BG91" s="429"/>
      <c r="BH91" s="429"/>
      <c r="BI91" s="429"/>
      <c r="BJ91" s="429"/>
      <c r="BK91" s="429"/>
      <c r="BL91" s="429"/>
      <c r="BM91" s="429"/>
      <c r="BN91" s="429"/>
      <c r="BO91" s="429"/>
      <c r="BP91" s="429"/>
      <c r="BQ91" s="455">
        <v>85</v>
      </c>
      <c r="BR91" s="454"/>
      <c r="BS91" s="449"/>
      <c r="BT91" s="448"/>
      <c r="BU91" s="448"/>
      <c r="BV91" s="448"/>
      <c r="BW91" s="448"/>
      <c r="BX91" s="448"/>
      <c r="BY91" s="448"/>
      <c r="BZ91" s="448"/>
      <c r="CA91" s="448"/>
      <c r="CB91" s="448"/>
      <c r="CC91" s="448"/>
      <c r="CD91" s="448"/>
      <c r="CE91" s="448"/>
      <c r="CF91" s="448"/>
      <c r="CG91" s="453"/>
      <c r="CH91" s="452"/>
      <c r="CI91" s="451"/>
      <c r="CJ91" s="451"/>
      <c r="CK91" s="451"/>
      <c r="CL91" s="450"/>
      <c r="CM91" s="452"/>
      <c r="CN91" s="451"/>
      <c r="CO91" s="451"/>
      <c r="CP91" s="451"/>
      <c r="CQ91" s="450"/>
      <c r="CR91" s="452"/>
      <c r="CS91" s="451"/>
      <c r="CT91" s="451"/>
      <c r="CU91" s="451"/>
      <c r="CV91" s="450"/>
      <c r="CW91" s="452"/>
      <c r="CX91" s="451"/>
      <c r="CY91" s="451"/>
      <c r="CZ91" s="451"/>
      <c r="DA91" s="450"/>
      <c r="DB91" s="452"/>
      <c r="DC91" s="451"/>
      <c r="DD91" s="451"/>
      <c r="DE91" s="451"/>
      <c r="DF91" s="450"/>
      <c r="DG91" s="452"/>
      <c r="DH91" s="451"/>
      <c r="DI91" s="451"/>
      <c r="DJ91" s="451"/>
      <c r="DK91" s="450"/>
      <c r="DL91" s="452"/>
      <c r="DM91" s="451"/>
      <c r="DN91" s="451"/>
      <c r="DO91" s="451"/>
      <c r="DP91" s="450"/>
      <c r="DQ91" s="452"/>
      <c r="DR91" s="451"/>
      <c r="DS91" s="451"/>
      <c r="DT91" s="451"/>
      <c r="DU91" s="450"/>
      <c r="DV91" s="449"/>
      <c r="DW91" s="448"/>
      <c r="DX91" s="448"/>
      <c r="DY91" s="448"/>
      <c r="DZ91" s="447"/>
      <c r="EA91" s="197"/>
    </row>
    <row r="92" spans="1:131" ht="26.25" hidden="1" customHeight="1" x14ac:dyDescent="0.15">
      <c r="A92" s="434"/>
      <c r="B92" s="433"/>
      <c r="C92" s="433"/>
      <c r="D92" s="433"/>
      <c r="E92" s="433"/>
      <c r="F92" s="433"/>
      <c r="G92" s="433"/>
      <c r="H92" s="433"/>
      <c r="I92" s="433"/>
      <c r="J92" s="433"/>
      <c r="K92" s="433"/>
      <c r="L92" s="433"/>
      <c r="M92" s="433"/>
      <c r="N92" s="433"/>
      <c r="O92" s="433"/>
      <c r="P92" s="433"/>
      <c r="Q92" s="432"/>
      <c r="R92" s="432"/>
      <c r="S92" s="432"/>
      <c r="T92" s="432"/>
      <c r="U92" s="432"/>
      <c r="V92" s="432"/>
      <c r="W92" s="432"/>
      <c r="X92" s="432"/>
      <c r="Y92" s="432"/>
      <c r="Z92" s="432"/>
      <c r="AA92" s="432"/>
      <c r="AB92" s="432"/>
      <c r="AC92" s="432"/>
      <c r="AD92" s="432"/>
      <c r="AE92" s="432"/>
      <c r="AF92" s="432"/>
      <c r="AG92" s="432"/>
      <c r="AH92" s="432"/>
      <c r="AI92" s="432"/>
      <c r="AJ92" s="432"/>
      <c r="AK92" s="432"/>
      <c r="AL92" s="432"/>
      <c r="AM92" s="432"/>
      <c r="AN92" s="432"/>
      <c r="AO92" s="432"/>
      <c r="AP92" s="432"/>
      <c r="AQ92" s="432"/>
      <c r="AR92" s="432"/>
      <c r="AS92" s="432"/>
      <c r="AT92" s="432"/>
      <c r="AU92" s="432"/>
      <c r="AV92" s="432"/>
      <c r="AW92" s="432"/>
      <c r="AX92" s="432"/>
      <c r="AY92" s="432"/>
      <c r="AZ92" s="431"/>
      <c r="BA92" s="431"/>
      <c r="BB92" s="431"/>
      <c r="BC92" s="431"/>
      <c r="BD92" s="431"/>
      <c r="BE92" s="429"/>
      <c r="BF92" s="429"/>
      <c r="BG92" s="429"/>
      <c r="BH92" s="429"/>
      <c r="BI92" s="429"/>
      <c r="BJ92" s="429"/>
      <c r="BK92" s="429"/>
      <c r="BL92" s="429"/>
      <c r="BM92" s="429"/>
      <c r="BN92" s="429"/>
      <c r="BO92" s="429"/>
      <c r="BP92" s="429"/>
      <c r="BQ92" s="455">
        <v>86</v>
      </c>
      <c r="BR92" s="454"/>
      <c r="BS92" s="449"/>
      <c r="BT92" s="448"/>
      <c r="BU92" s="448"/>
      <c r="BV92" s="448"/>
      <c r="BW92" s="448"/>
      <c r="BX92" s="448"/>
      <c r="BY92" s="448"/>
      <c r="BZ92" s="448"/>
      <c r="CA92" s="448"/>
      <c r="CB92" s="448"/>
      <c r="CC92" s="448"/>
      <c r="CD92" s="448"/>
      <c r="CE92" s="448"/>
      <c r="CF92" s="448"/>
      <c r="CG92" s="453"/>
      <c r="CH92" s="452"/>
      <c r="CI92" s="451"/>
      <c r="CJ92" s="451"/>
      <c r="CK92" s="451"/>
      <c r="CL92" s="450"/>
      <c r="CM92" s="452"/>
      <c r="CN92" s="451"/>
      <c r="CO92" s="451"/>
      <c r="CP92" s="451"/>
      <c r="CQ92" s="450"/>
      <c r="CR92" s="452"/>
      <c r="CS92" s="451"/>
      <c r="CT92" s="451"/>
      <c r="CU92" s="451"/>
      <c r="CV92" s="450"/>
      <c r="CW92" s="452"/>
      <c r="CX92" s="451"/>
      <c r="CY92" s="451"/>
      <c r="CZ92" s="451"/>
      <c r="DA92" s="450"/>
      <c r="DB92" s="452"/>
      <c r="DC92" s="451"/>
      <c r="DD92" s="451"/>
      <c r="DE92" s="451"/>
      <c r="DF92" s="450"/>
      <c r="DG92" s="452"/>
      <c r="DH92" s="451"/>
      <c r="DI92" s="451"/>
      <c r="DJ92" s="451"/>
      <c r="DK92" s="450"/>
      <c r="DL92" s="452"/>
      <c r="DM92" s="451"/>
      <c r="DN92" s="451"/>
      <c r="DO92" s="451"/>
      <c r="DP92" s="450"/>
      <c r="DQ92" s="452"/>
      <c r="DR92" s="451"/>
      <c r="DS92" s="451"/>
      <c r="DT92" s="451"/>
      <c r="DU92" s="450"/>
      <c r="DV92" s="449"/>
      <c r="DW92" s="448"/>
      <c r="DX92" s="448"/>
      <c r="DY92" s="448"/>
      <c r="DZ92" s="447"/>
      <c r="EA92" s="197"/>
    </row>
    <row r="93" spans="1:131" ht="26.25" hidden="1" customHeight="1" x14ac:dyDescent="0.15">
      <c r="A93" s="434"/>
      <c r="B93" s="433"/>
      <c r="C93" s="433"/>
      <c r="D93" s="433"/>
      <c r="E93" s="433"/>
      <c r="F93" s="433"/>
      <c r="G93" s="433"/>
      <c r="H93" s="433"/>
      <c r="I93" s="433"/>
      <c r="J93" s="433"/>
      <c r="K93" s="433"/>
      <c r="L93" s="433"/>
      <c r="M93" s="433"/>
      <c r="N93" s="433"/>
      <c r="O93" s="433"/>
      <c r="P93" s="433"/>
      <c r="Q93" s="432"/>
      <c r="R93" s="432"/>
      <c r="S93" s="432"/>
      <c r="T93" s="432"/>
      <c r="U93" s="432"/>
      <c r="V93" s="432"/>
      <c r="W93" s="432"/>
      <c r="X93" s="432"/>
      <c r="Y93" s="432"/>
      <c r="Z93" s="432"/>
      <c r="AA93" s="432"/>
      <c r="AB93" s="432"/>
      <c r="AC93" s="432"/>
      <c r="AD93" s="432"/>
      <c r="AE93" s="432"/>
      <c r="AF93" s="432"/>
      <c r="AG93" s="432"/>
      <c r="AH93" s="432"/>
      <c r="AI93" s="432"/>
      <c r="AJ93" s="432"/>
      <c r="AK93" s="432"/>
      <c r="AL93" s="432"/>
      <c r="AM93" s="432"/>
      <c r="AN93" s="432"/>
      <c r="AO93" s="432"/>
      <c r="AP93" s="432"/>
      <c r="AQ93" s="432"/>
      <c r="AR93" s="432"/>
      <c r="AS93" s="432"/>
      <c r="AT93" s="432"/>
      <c r="AU93" s="432"/>
      <c r="AV93" s="432"/>
      <c r="AW93" s="432"/>
      <c r="AX93" s="432"/>
      <c r="AY93" s="432"/>
      <c r="AZ93" s="431"/>
      <c r="BA93" s="431"/>
      <c r="BB93" s="431"/>
      <c r="BC93" s="431"/>
      <c r="BD93" s="431"/>
      <c r="BE93" s="429"/>
      <c r="BF93" s="429"/>
      <c r="BG93" s="429"/>
      <c r="BH93" s="429"/>
      <c r="BI93" s="429"/>
      <c r="BJ93" s="429"/>
      <c r="BK93" s="429"/>
      <c r="BL93" s="429"/>
      <c r="BM93" s="429"/>
      <c r="BN93" s="429"/>
      <c r="BO93" s="429"/>
      <c r="BP93" s="429"/>
      <c r="BQ93" s="455">
        <v>87</v>
      </c>
      <c r="BR93" s="454"/>
      <c r="BS93" s="449"/>
      <c r="BT93" s="448"/>
      <c r="BU93" s="448"/>
      <c r="BV93" s="448"/>
      <c r="BW93" s="448"/>
      <c r="BX93" s="448"/>
      <c r="BY93" s="448"/>
      <c r="BZ93" s="448"/>
      <c r="CA93" s="448"/>
      <c r="CB93" s="448"/>
      <c r="CC93" s="448"/>
      <c r="CD93" s="448"/>
      <c r="CE93" s="448"/>
      <c r="CF93" s="448"/>
      <c r="CG93" s="453"/>
      <c r="CH93" s="452"/>
      <c r="CI93" s="451"/>
      <c r="CJ93" s="451"/>
      <c r="CK93" s="451"/>
      <c r="CL93" s="450"/>
      <c r="CM93" s="452"/>
      <c r="CN93" s="451"/>
      <c r="CO93" s="451"/>
      <c r="CP93" s="451"/>
      <c r="CQ93" s="450"/>
      <c r="CR93" s="452"/>
      <c r="CS93" s="451"/>
      <c r="CT93" s="451"/>
      <c r="CU93" s="451"/>
      <c r="CV93" s="450"/>
      <c r="CW93" s="452"/>
      <c r="CX93" s="451"/>
      <c r="CY93" s="451"/>
      <c r="CZ93" s="451"/>
      <c r="DA93" s="450"/>
      <c r="DB93" s="452"/>
      <c r="DC93" s="451"/>
      <c r="DD93" s="451"/>
      <c r="DE93" s="451"/>
      <c r="DF93" s="450"/>
      <c r="DG93" s="452"/>
      <c r="DH93" s="451"/>
      <c r="DI93" s="451"/>
      <c r="DJ93" s="451"/>
      <c r="DK93" s="450"/>
      <c r="DL93" s="452"/>
      <c r="DM93" s="451"/>
      <c r="DN93" s="451"/>
      <c r="DO93" s="451"/>
      <c r="DP93" s="450"/>
      <c r="DQ93" s="452"/>
      <c r="DR93" s="451"/>
      <c r="DS93" s="451"/>
      <c r="DT93" s="451"/>
      <c r="DU93" s="450"/>
      <c r="DV93" s="449"/>
      <c r="DW93" s="448"/>
      <c r="DX93" s="448"/>
      <c r="DY93" s="448"/>
      <c r="DZ93" s="447"/>
      <c r="EA93" s="197"/>
    </row>
    <row r="94" spans="1:131" ht="26.25" hidden="1" customHeight="1" x14ac:dyDescent="0.15">
      <c r="A94" s="434"/>
      <c r="B94" s="433"/>
      <c r="C94" s="433"/>
      <c r="D94" s="433"/>
      <c r="E94" s="433"/>
      <c r="F94" s="433"/>
      <c r="G94" s="433"/>
      <c r="H94" s="433"/>
      <c r="I94" s="433"/>
      <c r="J94" s="433"/>
      <c r="K94" s="433"/>
      <c r="L94" s="433"/>
      <c r="M94" s="433"/>
      <c r="N94" s="433"/>
      <c r="O94" s="433"/>
      <c r="P94" s="433"/>
      <c r="Q94" s="432"/>
      <c r="R94" s="432"/>
      <c r="S94" s="432"/>
      <c r="T94" s="432"/>
      <c r="U94" s="432"/>
      <c r="V94" s="432"/>
      <c r="W94" s="432"/>
      <c r="X94" s="432"/>
      <c r="Y94" s="432"/>
      <c r="Z94" s="432"/>
      <c r="AA94" s="432"/>
      <c r="AB94" s="432"/>
      <c r="AC94" s="432"/>
      <c r="AD94" s="432"/>
      <c r="AE94" s="432"/>
      <c r="AF94" s="432"/>
      <c r="AG94" s="432"/>
      <c r="AH94" s="432"/>
      <c r="AI94" s="432"/>
      <c r="AJ94" s="432"/>
      <c r="AK94" s="432"/>
      <c r="AL94" s="432"/>
      <c r="AM94" s="432"/>
      <c r="AN94" s="432"/>
      <c r="AO94" s="432"/>
      <c r="AP94" s="432"/>
      <c r="AQ94" s="432"/>
      <c r="AR94" s="432"/>
      <c r="AS94" s="432"/>
      <c r="AT94" s="432"/>
      <c r="AU94" s="432"/>
      <c r="AV94" s="432"/>
      <c r="AW94" s="432"/>
      <c r="AX94" s="432"/>
      <c r="AY94" s="432"/>
      <c r="AZ94" s="431"/>
      <c r="BA94" s="431"/>
      <c r="BB94" s="431"/>
      <c r="BC94" s="431"/>
      <c r="BD94" s="431"/>
      <c r="BE94" s="429"/>
      <c r="BF94" s="429"/>
      <c r="BG94" s="429"/>
      <c r="BH94" s="429"/>
      <c r="BI94" s="429"/>
      <c r="BJ94" s="429"/>
      <c r="BK94" s="429"/>
      <c r="BL94" s="429"/>
      <c r="BM94" s="429"/>
      <c r="BN94" s="429"/>
      <c r="BO94" s="429"/>
      <c r="BP94" s="429"/>
      <c r="BQ94" s="455">
        <v>88</v>
      </c>
      <c r="BR94" s="454"/>
      <c r="BS94" s="449"/>
      <c r="BT94" s="448"/>
      <c r="BU94" s="448"/>
      <c r="BV94" s="448"/>
      <c r="BW94" s="448"/>
      <c r="BX94" s="448"/>
      <c r="BY94" s="448"/>
      <c r="BZ94" s="448"/>
      <c r="CA94" s="448"/>
      <c r="CB94" s="448"/>
      <c r="CC94" s="448"/>
      <c r="CD94" s="448"/>
      <c r="CE94" s="448"/>
      <c r="CF94" s="448"/>
      <c r="CG94" s="453"/>
      <c r="CH94" s="452"/>
      <c r="CI94" s="451"/>
      <c r="CJ94" s="451"/>
      <c r="CK94" s="451"/>
      <c r="CL94" s="450"/>
      <c r="CM94" s="452"/>
      <c r="CN94" s="451"/>
      <c r="CO94" s="451"/>
      <c r="CP94" s="451"/>
      <c r="CQ94" s="450"/>
      <c r="CR94" s="452"/>
      <c r="CS94" s="451"/>
      <c r="CT94" s="451"/>
      <c r="CU94" s="451"/>
      <c r="CV94" s="450"/>
      <c r="CW94" s="452"/>
      <c r="CX94" s="451"/>
      <c r="CY94" s="451"/>
      <c r="CZ94" s="451"/>
      <c r="DA94" s="450"/>
      <c r="DB94" s="452"/>
      <c r="DC94" s="451"/>
      <c r="DD94" s="451"/>
      <c r="DE94" s="451"/>
      <c r="DF94" s="450"/>
      <c r="DG94" s="452"/>
      <c r="DH94" s="451"/>
      <c r="DI94" s="451"/>
      <c r="DJ94" s="451"/>
      <c r="DK94" s="450"/>
      <c r="DL94" s="452"/>
      <c r="DM94" s="451"/>
      <c r="DN94" s="451"/>
      <c r="DO94" s="451"/>
      <c r="DP94" s="450"/>
      <c r="DQ94" s="452"/>
      <c r="DR94" s="451"/>
      <c r="DS94" s="451"/>
      <c r="DT94" s="451"/>
      <c r="DU94" s="450"/>
      <c r="DV94" s="449"/>
      <c r="DW94" s="448"/>
      <c r="DX94" s="448"/>
      <c r="DY94" s="448"/>
      <c r="DZ94" s="447"/>
      <c r="EA94" s="197"/>
    </row>
    <row r="95" spans="1:131" ht="26.25" hidden="1" customHeight="1" x14ac:dyDescent="0.15">
      <c r="A95" s="434"/>
      <c r="B95" s="433"/>
      <c r="C95" s="433"/>
      <c r="D95" s="433"/>
      <c r="E95" s="433"/>
      <c r="F95" s="433"/>
      <c r="G95" s="433"/>
      <c r="H95" s="433"/>
      <c r="I95" s="433"/>
      <c r="J95" s="433"/>
      <c r="K95" s="433"/>
      <c r="L95" s="433"/>
      <c r="M95" s="433"/>
      <c r="N95" s="433"/>
      <c r="O95" s="433"/>
      <c r="P95" s="433"/>
      <c r="Q95" s="432"/>
      <c r="R95" s="432"/>
      <c r="S95" s="432"/>
      <c r="T95" s="432"/>
      <c r="U95" s="432"/>
      <c r="V95" s="432"/>
      <c r="W95" s="432"/>
      <c r="X95" s="432"/>
      <c r="Y95" s="432"/>
      <c r="Z95" s="432"/>
      <c r="AA95" s="432"/>
      <c r="AB95" s="432"/>
      <c r="AC95" s="432"/>
      <c r="AD95" s="432"/>
      <c r="AE95" s="432"/>
      <c r="AF95" s="432"/>
      <c r="AG95" s="432"/>
      <c r="AH95" s="432"/>
      <c r="AI95" s="432"/>
      <c r="AJ95" s="432"/>
      <c r="AK95" s="432"/>
      <c r="AL95" s="432"/>
      <c r="AM95" s="432"/>
      <c r="AN95" s="432"/>
      <c r="AO95" s="432"/>
      <c r="AP95" s="432"/>
      <c r="AQ95" s="432"/>
      <c r="AR95" s="432"/>
      <c r="AS95" s="432"/>
      <c r="AT95" s="432"/>
      <c r="AU95" s="432"/>
      <c r="AV95" s="432"/>
      <c r="AW95" s="432"/>
      <c r="AX95" s="432"/>
      <c r="AY95" s="432"/>
      <c r="AZ95" s="431"/>
      <c r="BA95" s="431"/>
      <c r="BB95" s="431"/>
      <c r="BC95" s="431"/>
      <c r="BD95" s="431"/>
      <c r="BE95" s="429"/>
      <c r="BF95" s="429"/>
      <c r="BG95" s="429"/>
      <c r="BH95" s="429"/>
      <c r="BI95" s="429"/>
      <c r="BJ95" s="429"/>
      <c r="BK95" s="429"/>
      <c r="BL95" s="429"/>
      <c r="BM95" s="429"/>
      <c r="BN95" s="429"/>
      <c r="BO95" s="429"/>
      <c r="BP95" s="429"/>
      <c r="BQ95" s="455">
        <v>89</v>
      </c>
      <c r="BR95" s="454"/>
      <c r="BS95" s="449"/>
      <c r="BT95" s="448"/>
      <c r="BU95" s="448"/>
      <c r="BV95" s="448"/>
      <c r="BW95" s="448"/>
      <c r="BX95" s="448"/>
      <c r="BY95" s="448"/>
      <c r="BZ95" s="448"/>
      <c r="CA95" s="448"/>
      <c r="CB95" s="448"/>
      <c r="CC95" s="448"/>
      <c r="CD95" s="448"/>
      <c r="CE95" s="448"/>
      <c r="CF95" s="448"/>
      <c r="CG95" s="453"/>
      <c r="CH95" s="452"/>
      <c r="CI95" s="451"/>
      <c r="CJ95" s="451"/>
      <c r="CK95" s="451"/>
      <c r="CL95" s="450"/>
      <c r="CM95" s="452"/>
      <c r="CN95" s="451"/>
      <c r="CO95" s="451"/>
      <c r="CP95" s="451"/>
      <c r="CQ95" s="450"/>
      <c r="CR95" s="452"/>
      <c r="CS95" s="451"/>
      <c r="CT95" s="451"/>
      <c r="CU95" s="451"/>
      <c r="CV95" s="450"/>
      <c r="CW95" s="452"/>
      <c r="CX95" s="451"/>
      <c r="CY95" s="451"/>
      <c r="CZ95" s="451"/>
      <c r="DA95" s="450"/>
      <c r="DB95" s="452"/>
      <c r="DC95" s="451"/>
      <c r="DD95" s="451"/>
      <c r="DE95" s="451"/>
      <c r="DF95" s="450"/>
      <c r="DG95" s="452"/>
      <c r="DH95" s="451"/>
      <c r="DI95" s="451"/>
      <c r="DJ95" s="451"/>
      <c r="DK95" s="450"/>
      <c r="DL95" s="452"/>
      <c r="DM95" s="451"/>
      <c r="DN95" s="451"/>
      <c r="DO95" s="451"/>
      <c r="DP95" s="450"/>
      <c r="DQ95" s="452"/>
      <c r="DR95" s="451"/>
      <c r="DS95" s="451"/>
      <c r="DT95" s="451"/>
      <c r="DU95" s="450"/>
      <c r="DV95" s="449"/>
      <c r="DW95" s="448"/>
      <c r="DX95" s="448"/>
      <c r="DY95" s="448"/>
      <c r="DZ95" s="447"/>
      <c r="EA95" s="197"/>
    </row>
    <row r="96" spans="1:131" ht="26.25" hidden="1" customHeight="1" x14ac:dyDescent="0.15">
      <c r="A96" s="434"/>
      <c r="B96" s="433"/>
      <c r="C96" s="433"/>
      <c r="D96" s="433"/>
      <c r="E96" s="433"/>
      <c r="F96" s="433"/>
      <c r="G96" s="433"/>
      <c r="H96" s="433"/>
      <c r="I96" s="433"/>
      <c r="J96" s="433"/>
      <c r="K96" s="433"/>
      <c r="L96" s="433"/>
      <c r="M96" s="433"/>
      <c r="N96" s="433"/>
      <c r="O96" s="433"/>
      <c r="P96" s="433"/>
      <c r="Q96" s="432"/>
      <c r="R96" s="432"/>
      <c r="S96" s="432"/>
      <c r="T96" s="432"/>
      <c r="U96" s="432"/>
      <c r="V96" s="432"/>
      <c r="W96" s="432"/>
      <c r="X96" s="432"/>
      <c r="Y96" s="432"/>
      <c r="Z96" s="432"/>
      <c r="AA96" s="432"/>
      <c r="AB96" s="432"/>
      <c r="AC96" s="432"/>
      <c r="AD96" s="432"/>
      <c r="AE96" s="432"/>
      <c r="AF96" s="432"/>
      <c r="AG96" s="432"/>
      <c r="AH96" s="432"/>
      <c r="AI96" s="432"/>
      <c r="AJ96" s="432"/>
      <c r="AK96" s="432"/>
      <c r="AL96" s="432"/>
      <c r="AM96" s="432"/>
      <c r="AN96" s="432"/>
      <c r="AO96" s="432"/>
      <c r="AP96" s="432"/>
      <c r="AQ96" s="432"/>
      <c r="AR96" s="432"/>
      <c r="AS96" s="432"/>
      <c r="AT96" s="432"/>
      <c r="AU96" s="432"/>
      <c r="AV96" s="432"/>
      <c r="AW96" s="432"/>
      <c r="AX96" s="432"/>
      <c r="AY96" s="432"/>
      <c r="AZ96" s="431"/>
      <c r="BA96" s="431"/>
      <c r="BB96" s="431"/>
      <c r="BC96" s="431"/>
      <c r="BD96" s="431"/>
      <c r="BE96" s="429"/>
      <c r="BF96" s="429"/>
      <c r="BG96" s="429"/>
      <c r="BH96" s="429"/>
      <c r="BI96" s="429"/>
      <c r="BJ96" s="429"/>
      <c r="BK96" s="429"/>
      <c r="BL96" s="429"/>
      <c r="BM96" s="429"/>
      <c r="BN96" s="429"/>
      <c r="BO96" s="429"/>
      <c r="BP96" s="429"/>
      <c r="BQ96" s="455">
        <v>90</v>
      </c>
      <c r="BR96" s="454"/>
      <c r="BS96" s="449"/>
      <c r="BT96" s="448"/>
      <c r="BU96" s="448"/>
      <c r="BV96" s="448"/>
      <c r="BW96" s="448"/>
      <c r="BX96" s="448"/>
      <c r="BY96" s="448"/>
      <c r="BZ96" s="448"/>
      <c r="CA96" s="448"/>
      <c r="CB96" s="448"/>
      <c r="CC96" s="448"/>
      <c r="CD96" s="448"/>
      <c r="CE96" s="448"/>
      <c r="CF96" s="448"/>
      <c r="CG96" s="453"/>
      <c r="CH96" s="452"/>
      <c r="CI96" s="451"/>
      <c r="CJ96" s="451"/>
      <c r="CK96" s="451"/>
      <c r="CL96" s="450"/>
      <c r="CM96" s="452"/>
      <c r="CN96" s="451"/>
      <c r="CO96" s="451"/>
      <c r="CP96" s="451"/>
      <c r="CQ96" s="450"/>
      <c r="CR96" s="452"/>
      <c r="CS96" s="451"/>
      <c r="CT96" s="451"/>
      <c r="CU96" s="451"/>
      <c r="CV96" s="450"/>
      <c r="CW96" s="452"/>
      <c r="CX96" s="451"/>
      <c r="CY96" s="451"/>
      <c r="CZ96" s="451"/>
      <c r="DA96" s="450"/>
      <c r="DB96" s="452"/>
      <c r="DC96" s="451"/>
      <c r="DD96" s="451"/>
      <c r="DE96" s="451"/>
      <c r="DF96" s="450"/>
      <c r="DG96" s="452"/>
      <c r="DH96" s="451"/>
      <c r="DI96" s="451"/>
      <c r="DJ96" s="451"/>
      <c r="DK96" s="450"/>
      <c r="DL96" s="452"/>
      <c r="DM96" s="451"/>
      <c r="DN96" s="451"/>
      <c r="DO96" s="451"/>
      <c r="DP96" s="450"/>
      <c r="DQ96" s="452"/>
      <c r="DR96" s="451"/>
      <c r="DS96" s="451"/>
      <c r="DT96" s="451"/>
      <c r="DU96" s="450"/>
      <c r="DV96" s="449"/>
      <c r="DW96" s="448"/>
      <c r="DX96" s="448"/>
      <c r="DY96" s="448"/>
      <c r="DZ96" s="447"/>
      <c r="EA96" s="197"/>
    </row>
    <row r="97" spans="1:131" ht="26.25" hidden="1" customHeight="1" x14ac:dyDescent="0.15">
      <c r="A97" s="434"/>
      <c r="B97" s="433"/>
      <c r="C97" s="433"/>
      <c r="D97" s="433"/>
      <c r="E97" s="433"/>
      <c r="F97" s="433"/>
      <c r="G97" s="433"/>
      <c r="H97" s="433"/>
      <c r="I97" s="433"/>
      <c r="J97" s="433"/>
      <c r="K97" s="433"/>
      <c r="L97" s="433"/>
      <c r="M97" s="433"/>
      <c r="N97" s="433"/>
      <c r="O97" s="433"/>
      <c r="P97" s="433"/>
      <c r="Q97" s="432"/>
      <c r="R97" s="432"/>
      <c r="S97" s="432"/>
      <c r="T97" s="432"/>
      <c r="U97" s="432"/>
      <c r="V97" s="432"/>
      <c r="W97" s="432"/>
      <c r="X97" s="432"/>
      <c r="Y97" s="432"/>
      <c r="Z97" s="432"/>
      <c r="AA97" s="432"/>
      <c r="AB97" s="432"/>
      <c r="AC97" s="432"/>
      <c r="AD97" s="432"/>
      <c r="AE97" s="432"/>
      <c r="AF97" s="432"/>
      <c r="AG97" s="432"/>
      <c r="AH97" s="432"/>
      <c r="AI97" s="432"/>
      <c r="AJ97" s="432"/>
      <c r="AK97" s="432"/>
      <c r="AL97" s="432"/>
      <c r="AM97" s="432"/>
      <c r="AN97" s="432"/>
      <c r="AO97" s="432"/>
      <c r="AP97" s="432"/>
      <c r="AQ97" s="432"/>
      <c r="AR97" s="432"/>
      <c r="AS97" s="432"/>
      <c r="AT97" s="432"/>
      <c r="AU97" s="432"/>
      <c r="AV97" s="432"/>
      <c r="AW97" s="432"/>
      <c r="AX97" s="432"/>
      <c r="AY97" s="432"/>
      <c r="AZ97" s="431"/>
      <c r="BA97" s="431"/>
      <c r="BB97" s="431"/>
      <c r="BC97" s="431"/>
      <c r="BD97" s="431"/>
      <c r="BE97" s="429"/>
      <c r="BF97" s="429"/>
      <c r="BG97" s="429"/>
      <c r="BH97" s="429"/>
      <c r="BI97" s="429"/>
      <c r="BJ97" s="429"/>
      <c r="BK97" s="429"/>
      <c r="BL97" s="429"/>
      <c r="BM97" s="429"/>
      <c r="BN97" s="429"/>
      <c r="BO97" s="429"/>
      <c r="BP97" s="429"/>
      <c r="BQ97" s="455">
        <v>91</v>
      </c>
      <c r="BR97" s="454"/>
      <c r="BS97" s="449"/>
      <c r="BT97" s="448"/>
      <c r="BU97" s="448"/>
      <c r="BV97" s="448"/>
      <c r="BW97" s="448"/>
      <c r="BX97" s="448"/>
      <c r="BY97" s="448"/>
      <c r="BZ97" s="448"/>
      <c r="CA97" s="448"/>
      <c r="CB97" s="448"/>
      <c r="CC97" s="448"/>
      <c r="CD97" s="448"/>
      <c r="CE97" s="448"/>
      <c r="CF97" s="448"/>
      <c r="CG97" s="453"/>
      <c r="CH97" s="452"/>
      <c r="CI97" s="451"/>
      <c r="CJ97" s="451"/>
      <c r="CK97" s="451"/>
      <c r="CL97" s="450"/>
      <c r="CM97" s="452"/>
      <c r="CN97" s="451"/>
      <c r="CO97" s="451"/>
      <c r="CP97" s="451"/>
      <c r="CQ97" s="450"/>
      <c r="CR97" s="452"/>
      <c r="CS97" s="451"/>
      <c r="CT97" s="451"/>
      <c r="CU97" s="451"/>
      <c r="CV97" s="450"/>
      <c r="CW97" s="452"/>
      <c r="CX97" s="451"/>
      <c r="CY97" s="451"/>
      <c r="CZ97" s="451"/>
      <c r="DA97" s="450"/>
      <c r="DB97" s="452"/>
      <c r="DC97" s="451"/>
      <c r="DD97" s="451"/>
      <c r="DE97" s="451"/>
      <c r="DF97" s="450"/>
      <c r="DG97" s="452"/>
      <c r="DH97" s="451"/>
      <c r="DI97" s="451"/>
      <c r="DJ97" s="451"/>
      <c r="DK97" s="450"/>
      <c r="DL97" s="452"/>
      <c r="DM97" s="451"/>
      <c r="DN97" s="451"/>
      <c r="DO97" s="451"/>
      <c r="DP97" s="450"/>
      <c r="DQ97" s="452"/>
      <c r="DR97" s="451"/>
      <c r="DS97" s="451"/>
      <c r="DT97" s="451"/>
      <c r="DU97" s="450"/>
      <c r="DV97" s="449"/>
      <c r="DW97" s="448"/>
      <c r="DX97" s="448"/>
      <c r="DY97" s="448"/>
      <c r="DZ97" s="447"/>
      <c r="EA97" s="197"/>
    </row>
    <row r="98" spans="1:131" ht="26.25" hidden="1" customHeight="1" x14ac:dyDescent="0.15">
      <c r="A98" s="434"/>
      <c r="B98" s="433"/>
      <c r="C98" s="433"/>
      <c r="D98" s="433"/>
      <c r="E98" s="433"/>
      <c r="F98" s="433"/>
      <c r="G98" s="433"/>
      <c r="H98" s="433"/>
      <c r="I98" s="433"/>
      <c r="J98" s="433"/>
      <c r="K98" s="433"/>
      <c r="L98" s="433"/>
      <c r="M98" s="433"/>
      <c r="N98" s="433"/>
      <c r="O98" s="433"/>
      <c r="P98" s="433"/>
      <c r="Q98" s="432"/>
      <c r="R98" s="432"/>
      <c r="S98" s="432"/>
      <c r="T98" s="432"/>
      <c r="U98" s="432"/>
      <c r="V98" s="432"/>
      <c r="W98" s="432"/>
      <c r="X98" s="432"/>
      <c r="Y98" s="432"/>
      <c r="Z98" s="432"/>
      <c r="AA98" s="432"/>
      <c r="AB98" s="432"/>
      <c r="AC98" s="432"/>
      <c r="AD98" s="432"/>
      <c r="AE98" s="432"/>
      <c r="AF98" s="432"/>
      <c r="AG98" s="432"/>
      <c r="AH98" s="432"/>
      <c r="AI98" s="432"/>
      <c r="AJ98" s="432"/>
      <c r="AK98" s="432"/>
      <c r="AL98" s="432"/>
      <c r="AM98" s="432"/>
      <c r="AN98" s="432"/>
      <c r="AO98" s="432"/>
      <c r="AP98" s="432"/>
      <c r="AQ98" s="432"/>
      <c r="AR98" s="432"/>
      <c r="AS98" s="432"/>
      <c r="AT98" s="432"/>
      <c r="AU98" s="432"/>
      <c r="AV98" s="432"/>
      <c r="AW98" s="432"/>
      <c r="AX98" s="432"/>
      <c r="AY98" s="432"/>
      <c r="AZ98" s="431"/>
      <c r="BA98" s="431"/>
      <c r="BB98" s="431"/>
      <c r="BC98" s="431"/>
      <c r="BD98" s="431"/>
      <c r="BE98" s="429"/>
      <c r="BF98" s="429"/>
      <c r="BG98" s="429"/>
      <c r="BH98" s="429"/>
      <c r="BI98" s="429"/>
      <c r="BJ98" s="429"/>
      <c r="BK98" s="429"/>
      <c r="BL98" s="429"/>
      <c r="BM98" s="429"/>
      <c r="BN98" s="429"/>
      <c r="BO98" s="429"/>
      <c r="BP98" s="429"/>
      <c r="BQ98" s="455">
        <v>92</v>
      </c>
      <c r="BR98" s="454"/>
      <c r="BS98" s="449"/>
      <c r="BT98" s="448"/>
      <c r="BU98" s="448"/>
      <c r="BV98" s="448"/>
      <c r="BW98" s="448"/>
      <c r="BX98" s="448"/>
      <c r="BY98" s="448"/>
      <c r="BZ98" s="448"/>
      <c r="CA98" s="448"/>
      <c r="CB98" s="448"/>
      <c r="CC98" s="448"/>
      <c r="CD98" s="448"/>
      <c r="CE98" s="448"/>
      <c r="CF98" s="448"/>
      <c r="CG98" s="453"/>
      <c r="CH98" s="452"/>
      <c r="CI98" s="451"/>
      <c r="CJ98" s="451"/>
      <c r="CK98" s="451"/>
      <c r="CL98" s="450"/>
      <c r="CM98" s="452"/>
      <c r="CN98" s="451"/>
      <c r="CO98" s="451"/>
      <c r="CP98" s="451"/>
      <c r="CQ98" s="450"/>
      <c r="CR98" s="452"/>
      <c r="CS98" s="451"/>
      <c r="CT98" s="451"/>
      <c r="CU98" s="451"/>
      <c r="CV98" s="450"/>
      <c r="CW98" s="452"/>
      <c r="CX98" s="451"/>
      <c r="CY98" s="451"/>
      <c r="CZ98" s="451"/>
      <c r="DA98" s="450"/>
      <c r="DB98" s="452"/>
      <c r="DC98" s="451"/>
      <c r="DD98" s="451"/>
      <c r="DE98" s="451"/>
      <c r="DF98" s="450"/>
      <c r="DG98" s="452"/>
      <c r="DH98" s="451"/>
      <c r="DI98" s="451"/>
      <c r="DJ98" s="451"/>
      <c r="DK98" s="450"/>
      <c r="DL98" s="452"/>
      <c r="DM98" s="451"/>
      <c r="DN98" s="451"/>
      <c r="DO98" s="451"/>
      <c r="DP98" s="450"/>
      <c r="DQ98" s="452"/>
      <c r="DR98" s="451"/>
      <c r="DS98" s="451"/>
      <c r="DT98" s="451"/>
      <c r="DU98" s="450"/>
      <c r="DV98" s="449"/>
      <c r="DW98" s="448"/>
      <c r="DX98" s="448"/>
      <c r="DY98" s="448"/>
      <c r="DZ98" s="447"/>
      <c r="EA98" s="197"/>
    </row>
    <row r="99" spans="1:131" ht="26.25" hidden="1" customHeight="1" x14ac:dyDescent="0.15">
      <c r="A99" s="434"/>
      <c r="B99" s="433"/>
      <c r="C99" s="433"/>
      <c r="D99" s="433"/>
      <c r="E99" s="433"/>
      <c r="F99" s="433"/>
      <c r="G99" s="433"/>
      <c r="H99" s="433"/>
      <c r="I99" s="433"/>
      <c r="J99" s="433"/>
      <c r="K99" s="433"/>
      <c r="L99" s="433"/>
      <c r="M99" s="433"/>
      <c r="N99" s="433"/>
      <c r="O99" s="433"/>
      <c r="P99" s="433"/>
      <c r="Q99" s="432"/>
      <c r="R99" s="432"/>
      <c r="S99" s="432"/>
      <c r="T99" s="432"/>
      <c r="U99" s="432"/>
      <c r="V99" s="432"/>
      <c r="W99" s="432"/>
      <c r="X99" s="432"/>
      <c r="Y99" s="432"/>
      <c r="Z99" s="432"/>
      <c r="AA99" s="432"/>
      <c r="AB99" s="432"/>
      <c r="AC99" s="432"/>
      <c r="AD99" s="432"/>
      <c r="AE99" s="432"/>
      <c r="AF99" s="432"/>
      <c r="AG99" s="432"/>
      <c r="AH99" s="432"/>
      <c r="AI99" s="432"/>
      <c r="AJ99" s="432"/>
      <c r="AK99" s="432"/>
      <c r="AL99" s="432"/>
      <c r="AM99" s="432"/>
      <c r="AN99" s="432"/>
      <c r="AO99" s="432"/>
      <c r="AP99" s="432"/>
      <c r="AQ99" s="432"/>
      <c r="AR99" s="432"/>
      <c r="AS99" s="432"/>
      <c r="AT99" s="432"/>
      <c r="AU99" s="432"/>
      <c r="AV99" s="432"/>
      <c r="AW99" s="432"/>
      <c r="AX99" s="432"/>
      <c r="AY99" s="432"/>
      <c r="AZ99" s="431"/>
      <c r="BA99" s="431"/>
      <c r="BB99" s="431"/>
      <c r="BC99" s="431"/>
      <c r="BD99" s="431"/>
      <c r="BE99" s="429"/>
      <c r="BF99" s="429"/>
      <c r="BG99" s="429"/>
      <c r="BH99" s="429"/>
      <c r="BI99" s="429"/>
      <c r="BJ99" s="429"/>
      <c r="BK99" s="429"/>
      <c r="BL99" s="429"/>
      <c r="BM99" s="429"/>
      <c r="BN99" s="429"/>
      <c r="BO99" s="429"/>
      <c r="BP99" s="429"/>
      <c r="BQ99" s="455">
        <v>93</v>
      </c>
      <c r="BR99" s="454"/>
      <c r="BS99" s="449"/>
      <c r="BT99" s="448"/>
      <c r="BU99" s="448"/>
      <c r="BV99" s="448"/>
      <c r="BW99" s="448"/>
      <c r="BX99" s="448"/>
      <c r="BY99" s="448"/>
      <c r="BZ99" s="448"/>
      <c r="CA99" s="448"/>
      <c r="CB99" s="448"/>
      <c r="CC99" s="448"/>
      <c r="CD99" s="448"/>
      <c r="CE99" s="448"/>
      <c r="CF99" s="448"/>
      <c r="CG99" s="453"/>
      <c r="CH99" s="452"/>
      <c r="CI99" s="451"/>
      <c r="CJ99" s="451"/>
      <c r="CK99" s="451"/>
      <c r="CL99" s="450"/>
      <c r="CM99" s="452"/>
      <c r="CN99" s="451"/>
      <c r="CO99" s="451"/>
      <c r="CP99" s="451"/>
      <c r="CQ99" s="450"/>
      <c r="CR99" s="452"/>
      <c r="CS99" s="451"/>
      <c r="CT99" s="451"/>
      <c r="CU99" s="451"/>
      <c r="CV99" s="450"/>
      <c r="CW99" s="452"/>
      <c r="CX99" s="451"/>
      <c r="CY99" s="451"/>
      <c r="CZ99" s="451"/>
      <c r="DA99" s="450"/>
      <c r="DB99" s="452"/>
      <c r="DC99" s="451"/>
      <c r="DD99" s="451"/>
      <c r="DE99" s="451"/>
      <c r="DF99" s="450"/>
      <c r="DG99" s="452"/>
      <c r="DH99" s="451"/>
      <c r="DI99" s="451"/>
      <c r="DJ99" s="451"/>
      <c r="DK99" s="450"/>
      <c r="DL99" s="452"/>
      <c r="DM99" s="451"/>
      <c r="DN99" s="451"/>
      <c r="DO99" s="451"/>
      <c r="DP99" s="450"/>
      <c r="DQ99" s="452"/>
      <c r="DR99" s="451"/>
      <c r="DS99" s="451"/>
      <c r="DT99" s="451"/>
      <c r="DU99" s="450"/>
      <c r="DV99" s="449"/>
      <c r="DW99" s="448"/>
      <c r="DX99" s="448"/>
      <c r="DY99" s="448"/>
      <c r="DZ99" s="447"/>
      <c r="EA99" s="197"/>
    </row>
    <row r="100" spans="1:131" ht="26.25" hidden="1" customHeight="1" x14ac:dyDescent="0.15">
      <c r="A100" s="434"/>
      <c r="B100" s="433"/>
      <c r="C100" s="433"/>
      <c r="D100" s="433"/>
      <c r="E100" s="433"/>
      <c r="F100" s="433"/>
      <c r="G100" s="433"/>
      <c r="H100" s="433"/>
      <c r="I100" s="433"/>
      <c r="J100" s="433"/>
      <c r="K100" s="433"/>
      <c r="L100" s="433"/>
      <c r="M100" s="433"/>
      <c r="N100" s="433"/>
      <c r="O100" s="433"/>
      <c r="P100" s="433"/>
      <c r="Q100" s="432"/>
      <c r="R100" s="432"/>
      <c r="S100" s="432"/>
      <c r="T100" s="432"/>
      <c r="U100" s="432"/>
      <c r="V100" s="432"/>
      <c r="W100" s="432"/>
      <c r="X100" s="432"/>
      <c r="Y100" s="432"/>
      <c r="Z100" s="432"/>
      <c r="AA100" s="432"/>
      <c r="AB100" s="432"/>
      <c r="AC100" s="432"/>
      <c r="AD100" s="432"/>
      <c r="AE100" s="432"/>
      <c r="AF100" s="432"/>
      <c r="AG100" s="432"/>
      <c r="AH100" s="432"/>
      <c r="AI100" s="432"/>
      <c r="AJ100" s="432"/>
      <c r="AK100" s="432"/>
      <c r="AL100" s="432"/>
      <c r="AM100" s="432"/>
      <c r="AN100" s="432"/>
      <c r="AO100" s="432"/>
      <c r="AP100" s="432"/>
      <c r="AQ100" s="432"/>
      <c r="AR100" s="432"/>
      <c r="AS100" s="432"/>
      <c r="AT100" s="432"/>
      <c r="AU100" s="432"/>
      <c r="AV100" s="432"/>
      <c r="AW100" s="432"/>
      <c r="AX100" s="432"/>
      <c r="AY100" s="432"/>
      <c r="AZ100" s="431"/>
      <c r="BA100" s="431"/>
      <c r="BB100" s="431"/>
      <c r="BC100" s="431"/>
      <c r="BD100" s="431"/>
      <c r="BE100" s="429"/>
      <c r="BF100" s="429"/>
      <c r="BG100" s="429"/>
      <c r="BH100" s="429"/>
      <c r="BI100" s="429"/>
      <c r="BJ100" s="429"/>
      <c r="BK100" s="429"/>
      <c r="BL100" s="429"/>
      <c r="BM100" s="429"/>
      <c r="BN100" s="429"/>
      <c r="BO100" s="429"/>
      <c r="BP100" s="429"/>
      <c r="BQ100" s="455">
        <v>94</v>
      </c>
      <c r="BR100" s="454"/>
      <c r="BS100" s="449"/>
      <c r="BT100" s="448"/>
      <c r="BU100" s="448"/>
      <c r="BV100" s="448"/>
      <c r="BW100" s="448"/>
      <c r="BX100" s="448"/>
      <c r="BY100" s="448"/>
      <c r="BZ100" s="448"/>
      <c r="CA100" s="448"/>
      <c r="CB100" s="448"/>
      <c r="CC100" s="448"/>
      <c r="CD100" s="448"/>
      <c r="CE100" s="448"/>
      <c r="CF100" s="448"/>
      <c r="CG100" s="453"/>
      <c r="CH100" s="452"/>
      <c r="CI100" s="451"/>
      <c r="CJ100" s="451"/>
      <c r="CK100" s="451"/>
      <c r="CL100" s="450"/>
      <c r="CM100" s="452"/>
      <c r="CN100" s="451"/>
      <c r="CO100" s="451"/>
      <c r="CP100" s="451"/>
      <c r="CQ100" s="450"/>
      <c r="CR100" s="452"/>
      <c r="CS100" s="451"/>
      <c r="CT100" s="451"/>
      <c r="CU100" s="451"/>
      <c r="CV100" s="450"/>
      <c r="CW100" s="452"/>
      <c r="CX100" s="451"/>
      <c r="CY100" s="451"/>
      <c r="CZ100" s="451"/>
      <c r="DA100" s="450"/>
      <c r="DB100" s="452"/>
      <c r="DC100" s="451"/>
      <c r="DD100" s="451"/>
      <c r="DE100" s="451"/>
      <c r="DF100" s="450"/>
      <c r="DG100" s="452"/>
      <c r="DH100" s="451"/>
      <c r="DI100" s="451"/>
      <c r="DJ100" s="451"/>
      <c r="DK100" s="450"/>
      <c r="DL100" s="452"/>
      <c r="DM100" s="451"/>
      <c r="DN100" s="451"/>
      <c r="DO100" s="451"/>
      <c r="DP100" s="450"/>
      <c r="DQ100" s="452"/>
      <c r="DR100" s="451"/>
      <c r="DS100" s="451"/>
      <c r="DT100" s="451"/>
      <c r="DU100" s="450"/>
      <c r="DV100" s="449"/>
      <c r="DW100" s="448"/>
      <c r="DX100" s="448"/>
      <c r="DY100" s="448"/>
      <c r="DZ100" s="447"/>
      <c r="EA100" s="197"/>
    </row>
    <row r="101" spans="1:131" ht="26.25" hidden="1" customHeight="1" x14ac:dyDescent="0.15">
      <c r="A101" s="434"/>
      <c r="B101" s="433"/>
      <c r="C101" s="433"/>
      <c r="D101" s="433"/>
      <c r="E101" s="433"/>
      <c r="F101" s="433"/>
      <c r="G101" s="433"/>
      <c r="H101" s="433"/>
      <c r="I101" s="433"/>
      <c r="J101" s="433"/>
      <c r="K101" s="433"/>
      <c r="L101" s="433"/>
      <c r="M101" s="433"/>
      <c r="N101" s="433"/>
      <c r="O101" s="433"/>
      <c r="P101" s="433"/>
      <c r="Q101" s="432"/>
      <c r="R101" s="432"/>
      <c r="S101" s="432"/>
      <c r="T101" s="432"/>
      <c r="U101" s="432"/>
      <c r="V101" s="432"/>
      <c r="W101" s="432"/>
      <c r="X101" s="432"/>
      <c r="Y101" s="432"/>
      <c r="Z101" s="432"/>
      <c r="AA101" s="432"/>
      <c r="AB101" s="432"/>
      <c r="AC101" s="432"/>
      <c r="AD101" s="432"/>
      <c r="AE101" s="432"/>
      <c r="AF101" s="432"/>
      <c r="AG101" s="432"/>
      <c r="AH101" s="432"/>
      <c r="AI101" s="432"/>
      <c r="AJ101" s="432"/>
      <c r="AK101" s="432"/>
      <c r="AL101" s="432"/>
      <c r="AM101" s="432"/>
      <c r="AN101" s="432"/>
      <c r="AO101" s="432"/>
      <c r="AP101" s="432"/>
      <c r="AQ101" s="432"/>
      <c r="AR101" s="432"/>
      <c r="AS101" s="432"/>
      <c r="AT101" s="432"/>
      <c r="AU101" s="432"/>
      <c r="AV101" s="432"/>
      <c r="AW101" s="432"/>
      <c r="AX101" s="432"/>
      <c r="AY101" s="432"/>
      <c r="AZ101" s="431"/>
      <c r="BA101" s="431"/>
      <c r="BB101" s="431"/>
      <c r="BC101" s="431"/>
      <c r="BD101" s="431"/>
      <c r="BE101" s="429"/>
      <c r="BF101" s="429"/>
      <c r="BG101" s="429"/>
      <c r="BH101" s="429"/>
      <c r="BI101" s="429"/>
      <c r="BJ101" s="429"/>
      <c r="BK101" s="429"/>
      <c r="BL101" s="429"/>
      <c r="BM101" s="429"/>
      <c r="BN101" s="429"/>
      <c r="BO101" s="429"/>
      <c r="BP101" s="429"/>
      <c r="BQ101" s="455">
        <v>95</v>
      </c>
      <c r="BR101" s="454"/>
      <c r="BS101" s="449"/>
      <c r="BT101" s="448"/>
      <c r="BU101" s="448"/>
      <c r="BV101" s="448"/>
      <c r="BW101" s="448"/>
      <c r="BX101" s="448"/>
      <c r="BY101" s="448"/>
      <c r="BZ101" s="448"/>
      <c r="CA101" s="448"/>
      <c r="CB101" s="448"/>
      <c r="CC101" s="448"/>
      <c r="CD101" s="448"/>
      <c r="CE101" s="448"/>
      <c r="CF101" s="448"/>
      <c r="CG101" s="453"/>
      <c r="CH101" s="452"/>
      <c r="CI101" s="451"/>
      <c r="CJ101" s="451"/>
      <c r="CK101" s="451"/>
      <c r="CL101" s="450"/>
      <c r="CM101" s="452"/>
      <c r="CN101" s="451"/>
      <c r="CO101" s="451"/>
      <c r="CP101" s="451"/>
      <c r="CQ101" s="450"/>
      <c r="CR101" s="452"/>
      <c r="CS101" s="451"/>
      <c r="CT101" s="451"/>
      <c r="CU101" s="451"/>
      <c r="CV101" s="450"/>
      <c r="CW101" s="452"/>
      <c r="CX101" s="451"/>
      <c r="CY101" s="451"/>
      <c r="CZ101" s="451"/>
      <c r="DA101" s="450"/>
      <c r="DB101" s="452"/>
      <c r="DC101" s="451"/>
      <c r="DD101" s="451"/>
      <c r="DE101" s="451"/>
      <c r="DF101" s="450"/>
      <c r="DG101" s="452"/>
      <c r="DH101" s="451"/>
      <c r="DI101" s="451"/>
      <c r="DJ101" s="451"/>
      <c r="DK101" s="450"/>
      <c r="DL101" s="452"/>
      <c r="DM101" s="451"/>
      <c r="DN101" s="451"/>
      <c r="DO101" s="451"/>
      <c r="DP101" s="450"/>
      <c r="DQ101" s="452"/>
      <c r="DR101" s="451"/>
      <c r="DS101" s="451"/>
      <c r="DT101" s="451"/>
      <c r="DU101" s="450"/>
      <c r="DV101" s="449"/>
      <c r="DW101" s="448"/>
      <c r="DX101" s="448"/>
      <c r="DY101" s="448"/>
      <c r="DZ101" s="447"/>
      <c r="EA101" s="197"/>
    </row>
    <row r="102" spans="1:131" ht="26.25" customHeight="1" thickBot="1" x14ac:dyDescent="0.2">
      <c r="A102" s="434"/>
      <c r="B102" s="433"/>
      <c r="C102" s="433"/>
      <c r="D102" s="433"/>
      <c r="E102" s="433"/>
      <c r="F102" s="433"/>
      <c r="G102" s="433"/>
      <c r="H102" s="433"/>
      <c r="I102" s="433"/>
      <c r="J102" s="433"/>
      <c r="K102" s="433"/>
      <c r="L102" s="433"/>
      <c r="M102" s="433"/>
      <c r="N102" s="433"/>
      <c r="O102" s="433"/>
      <c r="P102" s="433"/>
      <c r="Q102" s="432"/>
      <c r="R102" s="432"/>
      <c r="S102" s="432"/>
      <c r="T102" s="432"/>
      <c r="U102" s="432"/>
      <c r="V102" s="432"/>
      <c r="W102" s="432"/>
      <c r="X102" s="432"/>
      <c r="Y102" s="432"/>
      <c r="Z102" s="432"/>
      <c r="AA102" s="432"/>
      <c r="AB102" s="432"/>
      <c r="AC102" s="432"/>
      <c r="AD102" s="432"/>
      <c r="AE102" s="432"/>
      <c r="AF102" s="432"/>
      <c r="AG102" s="432"/>
      <c r="AH102" s="432"/>
      <c r="AI102" s="432"/>
      <c r="AJ102" s="432"/>
      <c r="AK102" s="432"/>
      <c r="AL102" s="432"/>
      <c r="AM102" s="432"/>
      <c r="AN102" s="432"/>
      <c r="AO102" s="432"/>
      <c r="AP102" s="432"/>
      <c r="AQ102" s="432"/>
      <c r="AR102" s="432"/>
      <c r="AS102" s="432"/>
      <c r="AT102" s="432"/>
      <c r="AU102" s="432"/>
      <c r="AV102" s="432"/>
      <c r="AW102" s="432"/>
      <c r="AX102" s="432"/>
      <c r="AY102" s="432"/>
      <c r="AZ102" s="431"/>
      <c r="BA102" s="431"/>
      <c r="BB102" s="431"/>
      <c r="BC102" s="431"/>
      <c r="BD102" s="431"/>
      <c r="BE102" s="429"/>
      <c r="BF102" s="429"/>
      <c r="BG102" s="429"/>
      <c r="BH102" s="429"/>
      <c r="BI102" s="429"/>
      <c r="BJ102" s="429"/>
      <c r="BK102" s="429"/>
      <c r="BL102" s="429"/>
      <c r="BM102" s="429"/>
      <c r="BN102" s="429"/>
      <c r="BO102" s="429"/>
      <c r="BP102" s="429"/>
      <c r="BQ102" s="446" t="s">
        <v>251</v>
      </c>
      <c r="BR102" s="438" t="s">
        <v>250</v>
      </c>
      <c r="BS102" s="437"/>
      <c r="BT102" s="437"/>
      <c r="BU102" s="437"/>
      <c r="BV102" s="437"/>
      <c r="BW102" s="437"/>
      <c r="BX102" s="437"/>
      <c r="BY102" s="437"/>
      <c r="BZ102" s="437"/>
      <c r="CA102" s="437"/>
      <c r="CB102" s="437"/>
      <c r="CC102" s="437"/>
      <c r="CD102" s="437"/>
      <c r="CE102" s="437"/>
      <c r="CF102" s="437"/>
      <c r="CG102" s="445"/>
      <c r="CH102" s="444"/>
      <c r="CI102" s="443"/>
      <c r="CJ102" s="443"/>
      <c r="CK102" s="443"/>
      <c r="CL102" s="442"/>
      <c r="CM102" s="444"/>
      <c r="CN102" s="443"/>
      <c r="CO102" s="443"/>
      <c r="CP102" s="443"/>
      <c r="CQ102" s="442"/>
      <c r="CR102" s="441"/>
      <c r="CS102" s="440"/>
      <c r="CT102" s="440"/>
      <c r="CU102" s="440"/>
      <c r="CV102" s="439"/>
      <c r="CW102" s="441"/>
      <c r="CX102" s="440"/>
      <c r="CY102" s="440"/>
      <c r="CZ102" s="440"/>
      <c r="DA102" s="439"/>
      <c r="DB102" s="441"/>
      <c r="DC102" s="440"/>
      <c r="DD102" s="440"/>
      <c r="DE102" s="440"/>
      <c r="DF102" s="439"/>
      <c r="DG102" s="441"/>
      <c r="DH102" s="440"/>
      <c r="DI102" s="440"/>
      <c r="DJ102" s="440"/>
      <c r="DK102" s="439"/>
      <c r="DL102" s="441"/>
      <c r="DM102" s="440"/>
      <c r="DN102" s="440"/>
      <c r="DO102" s="440"/>
      <c r="DP102" s="439"/>
      <c r="DQ102" s="441"/>
      <c r="DR102" s="440"/>
      <c r="DS102" s="440"/>
      <c r="DT102" s="440"/>
      <c r="DU102" s="439"/>
      <c r="DV102" s="438"/>
      <c r="DW102" s="437"/>
      <c r="DX102" s="437"/>
      <c r="DY102" s="437"/>
      <c r="DZ102" s="436"/>
      <c r="EA102" s="197"/>
    </row>
    <row r="103" spans="1:131" ht="26.25" customHeight="1" x14ac:dyDescent="0.15">
      <c r="A103" s="434"/>
      <c r="B103" s="433"/>
      <c r="C103" s="433"/>
      <c r="D103" s="433"/>
      <c r="E103" s="433"/>
      <c r="F103" s="433"/>
      <c r="G103" s="433"/>
      <c r="H103" s="433"/>
      <c r="I103" s="433"/>
      <c r="J103" s="433"/>
      <c r="K103" s="433"/>
      <c r="L103" s="433"/>
      <c r="M103" s="433"/>
      <c r="N103" s="433"/>
      <c r="O103" s="433"/>
      <c r="P103" s="433"/>
      <c r="Q103" s="432"/>
      <c r="R103" s="432"/>
      <c r="S103" s="432"/>
      <c r="T103" s="432"/>
      <c r="U103" s="432"/>
      <c r="V103" s="432"/>
      <c r="W103" s="432"/>
      <c r="X103" s="432"/>
      <c r="Y103" s="432"/>
      <c r="Z103" s="432"/>
      <c r="AA103" s="432"/>
      <c r="AB103" s="432"/>
      <c r="AC103" s="432"/>
      <c r="AD103" s="432"/>
      <c r="AE103" s="432"/>
      <c r="AF103" s="432"/>
      <c r="AG103" s="432"/>
      <c r="AH103" s="432"/>
      <c r="AI103" s="432"/>
      <c r="AJ103" s="432"/>
      <c r="AK103" s="432"/>
      <c r="AL103" s="432"/>
      <c r="AM103" s="432"/>
      <c r="AN103" s="432"/>
      <c r="AO103" s="432"/>
      <c r="AP103" s="432"/>
      <c r="AQ103" s="432"/>
      <c r="AR103" s="432"/>
      <c r="AS103" s="432"/>
      <c r="AT103" s="432"/>
      <c r="AU103" s="432"/>
      <c r="AV103" s="432"/>
      <c r="AW103" s="432"/>
      <c r="AX103" s="432"/>
      <c r="AY103" s="432"/>
      <c r="AZ103" s="431"/>
      <c r="BA103" s="431"/>
      <c r="BB103" s="431"/>
      <c r="BC103" s="431"/>
      <c r="BD103" s="431"/>
      <c r="BE103" s="429"/>
      <c r="BF103" s="429"/>
      <c r="BG103" s="429"/>
      <c r="BH103" s="429"/>
      <c r="BI103" s="429"/>
      <c r="BJ103" s="429"/>
      <c r="BK103" s="429"/>
      <c r="BL103" s="429"/>
      <c r="BM103" s="429"/>
      <c r="BN103" s="429"/>
      <c r="BO103" s="429"/>
      <c r="BP103" s="429"/>
      <c r="BQ103" s="435" t="s">
        <v>249</v>
      </c>
      <c r="BR103" s="435"/>
      <c r="BS103" s="435"/>
      <c r="BT103" s="435"/>
      <c r="BU103" s="435"/>
      <c r="BV103" s="435"/>
      <c r="BW103" s="435"/>
      <c r="BX103" s="435"/>
      <c r="BY103" s="435"/>
      <c r="BZ103" s="435"/>
      <c r="CA103" s="435"/>
      <c r="CB103" s="435"/>
      <c r="CC103" s="435"/>
      <c r="CD103" s="435"/>
      <c r="CE103" s="435"/>
      <c r="CF103" s="435"/>
      <c r="CG103" s="435"/>
      <c r="CH103" s="435"/>
      <c r="CI103" s="435"/>
      <c r="CJ103" s="435"/>
      <c r="CK103" s="435"/>
      <c r="CL103" s="435"/>
      <c r="CM103" s="435"/>
      <c r="CN103" s="435"/>
      <c r="CO103" s="435"/>
      <c r="CP103" s="435"/>
      <c r="CQ103" s="435"/>
      <c r="CR103" s="435"/>
      <c r="CS103" s="435"/>
      <c r="CT103" s="435"/>
      <c r="CU103" s="435"/>
      <c r="CV103" s="435"/>
      <c r="CW103" s="435"/>
      <c r="CX103" s="435"/>
      <c r="CY103" s="435"/>
      <c r="CZ103" s="435"/>
      <c r="DA103" s="435"/>
      <c r="DB103" s="435"/>
      <c r="DC103" s="435"/>
      <c r="DD103" s="435"/>
      <c r="DE103" s="435"/>
      <c r="DF103" s="435"/>
      <c r="DG103" s="435"/>
      <c r="DH103" s="435"/>
      <c r="DI103" s="435"/>
      <c r="DJ103" s="435"/>
      <c r="DK103" s="435"/>
      <c r="DL103" s="435"/>
      <c r="DM103" s="435"/>
      <c r="DN103" s="435"/>
      <c r="DO103" s="435"/>
      <c r="DP103" s="435"/>
      <c r="DQ103" s="435"/>
      <c r="DR103" s="435"/>
      <c r="DS103" s="435"/>
      <c r="DT103" s="435"/>
      <c r="DU103" s="435"/>
      <c r="DV103" s="435"/>
      <c r="DW103" s="435"/>
      <c r="DX103" s="435"/>
      <c r="DY103" s="435"/>
      <c r="DZ103" s="435"/>
      <c r="EA103" s="197"/>
    </row>
    <row r="104" spans="1:131" ht="26.25" customHeight="1" x14ac:dyDescent="0.15">
      <c r="A104" s="434"/>
      <c r="B104" s="433"/>
      <c r="C104" s="433"/>
      <c r="D104" s="433"/>
      <c r="E104" s="433"/>
      <c r="F104" s="433"/>
      <c r="G104" s="433"/>
      <c r="H104" s="433"/>
      <c r="I104" s="433"/>
      <c r="J104" s="433"/>
      <c r="K104" s="433"/>
      <c r="L104" s="433"/>
      <c r="M104" s="433"/>
      <c r="N104" s="433"/>
      <c r="O104" s="433"/>
      <c r="P104" s="433"/>
      <c r="Q104" s="432"/>
      <c r="R104" s="432"/>
      <c r="S104" s="432"/>
      <c r="T104" s="432"/>
      <c r="U104" s="432"/>
      <c r="V104" s="432"/>
      <c r="W104" s="432"/>
      <c r="X104" s="432"/>
      <c r="Y104" s="432"/>
      <c r="Z104" s="432"/>
      <c r="AA104" s="432"/>
      <c r="AB104" s="432"/>
      <c r="AC104" s="432"/>
      <c r="AD104" s="432"/>
      <c r="AE104" s="432"/>
      <c r="AF104" s="432"/>
      <c r="AG104" s="432"/>
      <c r="AH104" s="432"/>
      <c r="AI104" s="432"/>
      <c r="AJ104" s="432"/>
      <c r="AK104" s="432"/>
      <c r="AL104" s="432"/>
      <c r="AM104" s="432"/>
      <c r="AN104" s="432"/>
      <c r="AO104" s="432"/>
      <c r="AP104" s="432"/>
      <c r="AQ104" s="432"/>
      <c r="AR104" s="432"/>
      <c r="AS104" s="432"/>
      <c r="AT104" s="432"/>
      <c r="AU104" s="432"/>
      <c r="AV104" s="432"/>
      <c r="AW104" s="432"/>
      <c r="AX104" s="432"/>
      <c r="AY104" s="432"/>
      <c r="AZ104" s="431"/>
      <c r="BA104" s="431"/>
      <c r="BB104" s="431"/>
      <c r="BC104" s="431"/>
      <c r="BD104" s="431"/>
      <c r="BE104" s="429"/>
      <c r="BF104" s="429"/>
      <c r="BG104" s="429"/>
      <c r="BH104" s="429"/>
      <c r="BI104" s="429"/>
      <c r="BJ104" s="429"/>
      <c r="BK104" s="429"/>
      <c r="BL104" s="429"/>
      <c r="BM104" s="429"/>
      <c r="BN104" s="429"/>
      <c r="BO104" s="429"/>
      <c r="BP104" s="429"/>
      <c r="BQ104" s="430" t="s">
        <v>248</v>
      </c>
      <c r="BR104" s="430"/>
      <c r="BS104" s="430"/>
      <c r="BT104" s="430"/>
      <c r="BU104" s="430"/>
      <c r="BV104" s="430"/>
      <c r="BW104" s="430"/>
      <c r="BX104" s="430"/>
      <c r="BY104" s="430"/>
      <c r="BZ104" s="430"/>
      <c r="CA104" s="430"/>
      <c r="CB104" s="430"/>
      <c r="CC104" s="430"/>
      <c r="CD104" s="430"/>
      <c r="CE104" s="430"/>
      <c r="CF104" s="430"/>
      <c r="CG104" s="430"/>
      <c r="CH104" s="430"/>
      <c r="CI104" s="430"/>
      <c r="CJ104" s="430"/>
      <c r="CK104" s="430"/>
      <c r="CL104" s="430"/>
      <c r="CM104" s="430"/>
      <c r="CN104" s="430"/>
      <c r="CO104" s="430"/>
      <c r="CP104" s="430"/>
      <c r="CQ104" s="430"/>
      <c r="CR104" s="430"/>
      <c r="CS104" s="430"/>
      <c r="CT104" s="430"/>
      <c r="CU104" s="430"/>
      <c r="CV104" s="430"/>
      <c r="CW104" s="430"/>
      <c r="CX104" s="430"/>
      <c r="CY104" s="430"/>
      <c r="CZ104" s="430"/>
      <c r="DA104" s="430"/>
      <c r="DB104" s="430"/>
      <c r="DC104" s="430"/>
      <c r="DD104" s="430"/>
      <c r="DE104" s="430"/>
      <c r="DF104" s="430"/>
      <c r="DG104" s="430"/>
      <c r="DH104" s="430"/>
      <c r="DI104" s="430"/>
      <c r="DJ104" s="430"/>
      <c r="DK104" s="430"/>
      <c r="DL104" s="430"/>
      <c r="DM104" s="430"/>
      <c r="DN104" s="430"/>
      <c r="DO104" s="430"/>
      <c r="DP104" s="430"/>
      <c r="DQ104" s="430"/>
      <c r="DR104" s="430"/>
      <c r="DS104" s="430"/>
      <c r="DT104" s="430"/>
      <c r="DU104" s="430"/>
      <c r="DV104" s="430"/>
      <c r="DW104" s="430"/>
      <c r="DX104" s="430"/>
      <c r="DY104" s="430"/>
      <c r="DZ104" s="430"/>
      <c r="EA104" s="197"/>
    </row>
    <row r="105" spans="1:131" ht="11.25" customHeight="1" x14ac:dyDescent="0.15">
      <c r="A105" s="429"/>
      <c r="B105" s="429"/>
      <c r="C105" s="429"/>
      <c r="D105" s="429"/>
      <c r="E105" s="429"/>
      <c r="F105" s="429"/>
      <c r="G105" s="429"/>
      <c r="H105" s="429"/>
      <c r="I105" s="429"/>
      <c r="J105" s="429"/>
      <c r="K105" s="429"/>
      <c r="L105" s="429"/>
      <c r="M105" s="429"/>
      <c r="N105" s="429"/>
      <c r="O105" s="429"/>
      <c r="P105" s="429"/>
      <c r="Q105" s="429"/>
      <c r="R105" s="429"/>
      <c r="S105" s="429"/>
      <c r="T105" s="429"/>
      <c r="U105" s="429"/>
      <c r="V105" s="429"/>
      <c r="W105" s="429"/>
      <c r="X105" s="429"/>
      <c r="Y105" s="429"/>
      <c r="Z105" s="429"/>
      <c r="AA105" s="429"/>
      <c r="AB105" s="429"/>
      <c r="AC105" s="429"/>
      <c r="AD105" s="429"/>
      <c r="AE105" s="429"/>
      <c r="AF105" s="429"/>
      <c r="AG105" s="429"/>
      <c r="AH105" s="429"/>
      <c r="AI105" s="429"/>
      <c r="AJ105" s="429"/>
      <c r="AK105" s="429"/>
      <c r="AL105" s="429"/>
      <c r="AM105" s="429"/>
      <c r="AN105" s="429"/>
      <c r="AO105" s="429"/>
      <c r="AP105" s="429"/>
      <c r="AQ105" s="429"/>
      <c r="AR105" s="429"/>
      <c r="AS105" s="429"/>
      <c r="AT105" s="429"/>
      <c r="AU105" s="429"/>
      <c r="AV105" s="429"/>
      <c r="AW105" s="429"/>
      <c r="AX105" s="429"/>
      <c r="AY105" s="429"/>
      <c r="AZ105" s="429"/>
      <c r="BA105" s="429"/>
      <c r="BB105" s="429"/>
      <c r="BC105" s="429"/>
      <c r="BD105" s="429"/>
      <c r="BE105" s="429"/>
      <c r="BF105" s="429"/>
      <c r="BG105" s="429"/>
      <c r="BH105" s="429"/>
      <c r="BI105" s="429"/>
      <c r="BJ105" s="429"/>
      <c r="BK105" s="429"/>
      <c r="BL105" s="429"/>
      <c r="BM105" s="429"/>
      <c r="BN105" s="429"/>
      <c r="BO105" s="429"/>
      <c r="BP105" s="429"/>
      <c r="BQ105" s="197"/>
      <c r="BR105" s="197"/>
      <c r="BS105" s="197"/>
      <c r="BT105" s="197"/>
      <c r="BU105" s="197"/>
      <c r="BV105" s="197"/>
      <c r="BW105" s="197"/>
      <c r="BX105" s="197"/>
      <c r="BY105" s="197"/>
      <c r="BZ105" s="197"/>
      <c r="CA105" s="197"/>
      <c r="CB105" s="197"/>
      <c r="CC105" s="197"/>
      <c r="CD105" s="197"/>
      <c r="CE105" s="197"/>
      <c r="CF105" s="197"/>
      <c r="CG105" s="197"/>
      <c r="CH105" s="197"/>
      <c r="CI105" s="197"/>
      <c r="CJ105" s="197"/>
      <c r="CK105" s="197"/>
      <c r="CL105" s="197"/>
      <c r="CM105" s="197"/>
      <c r="CN105" s="197"/>
      <c r="CO105" s="197"/>
      <c r="CP105" s="197"/>
      <c r="CQ105" s="197"/>
      <c r="CR105" s="197"/>
      <c r="CS105" s="197"/>
      <c r="CT105" s="197"/>
      <c r="CU105" s="197"/>
      <c r="CV105" s="197"/>
      <c r="CW105" s="197"/>
      <c r="CX105" s="197"/>
      <c r="CY105" s="197"/>
      <c r="CZ105" s="197"/>
      <c r="DA105" s="197"/>
      <c r="DB105" s="197"/>
      <c r="DC105" s="197"/>
      <c r="DD105" s="197"/>
      <c r="DE105" s="197"/>
      <c r="DF105" s="197"/>
      <c r="DG105" s="197"/>
      <c r="DH105" s="197"/>
      <c r="DI105" s="197"/>
      <c r="DJ105" s="197"/>
      <c r="DK105" s="197"/>
      <c r="DL105" s="197"/>
      <c r="DM105" s="197"/>
      <c r="DN105" s="197"/>
      <c r="DO105" s="197"/>
      <c r="DP105" s="197"/>
      <c r="DQ105" s="197"/>
      <c r="DR105" s="197"/>
      <c r="DS105" s="197"/>
      <c r="DT105" s="197"/>
      <c r="DU105" s="197"/>
      <c r="DV105" s="197"/>
      <c r="DW105" s="197"/>
      <c r="DX105" s="197"/>
      <c r="DY105" s="197"/>
      <c r="DZ105" s="197"/>
      <c r="EA105" s="197"/>
    </row>
    <row r="106" spans="1:131" ht="11.25" customHeight="1" x14ac:dyDescent="0.15">
      <c r="A106" s="429"/>
      <c r="B106" s="429"/>
      <c r="C106" s="429"/>
      <c r="D106" s="429"/>
      <c r="E106" s="429"/>
      <c r="F106" s="429"/>
      <c r="G106" s="429"/>
      <c r="H106" s="429"/>
      <c r="I106" s="429"/>
      <c r="J106" s="429"/>
      <c r="K106" s="429"/>
      <c r="L106" s="429"/>
      <c r="M106" s="429"/>
      <c r="N106" s="429"/>
      <c r="O106" s="429"/>
      <c r="P106" s="429"/>
      <c r="Q106" s="429"/>
      <c r="R106" s="429"/>
      <c r="S106" s="429"/>
      <c r="T106" s="429"/>
      <c r="U106" s="429"/>
      <c r="V106" s="429"/>
      <c r="W106" s="429"/>
      <c r="X106" s="429"/>
      <c r="Y106" s="429"/>
      <c r="Z106" s="429"/>
      <c r="AA106" s="429"/>
      <c r="AB106" s="429"/>
      <c r="AC106" s="429"/>
      <c r="AD106" s="429"/>
      <c r="AE106" s="429"/>
      <c r="AF106" s="429"/>
      <c r="AG106" s="429"/>
      <c r="AH106" s="429"/>
      <c r="AI106" s="429"/>
      <c r="AJ106" s="429"/>
      <c r="AK106" s="429"/>
      <c r="AL106" s="429"/>
      <c r="AM106" s="429"/>
      <c r="AN106" s="429"/>
      <c r="AO106" s="429"/>
      <c r="AP106" s="429"/>
      <c r="AQ106" s="429"/>
      <c r="AR106" s="429"/>
      <c r="AS106" s="429"/>
      <c r="AT106" s="429"/>
      <c r="AU106" s="429"/>
      <c r="AV106" s="429"/>
      <c r="AW106" s="429"/>
      <c r="AX106" s="429"/>
      <c r="AY106" s="429"/>
      <c r="AZ106" s="429"/>
      <c r="BA106" s="429"/>
      <c r="BB106" s="429"/>
      <c r="BC106" s="429"/>
      <c r="BD106" s="429"/>
      <c r="BE106" s="429"/>
      <c r="BF106" s="429"/>
      <c r="BG106" s="429"/>
      <c r="BH106" s="429"/>
      <c r="BI106" s="429"/>
      <c r="BJ106" s="429"/>
      <c r="BK106" s="429"/>
      <c r="BL106" s="429"/>
      <c r="BM106" s="429"/>
      <c r="BN106" s="429"/>
      <c r="BO106" s="429"/>
      <c r="BP106" s="429"/>
      <c r="BQ106" s="197"/>
      <c r="BR106" s="197"/>
      <c r="BS106" s="197"/>
      <c r="BT106" s="197"/>
      <c r="BU106" s="197"/>
      <c r="BV106" s="197"/>
      <c r="BW106" s="197"/>
      <c r="BX106" s="197"/>
      <c r="BY106" s="197"/>
      <c r="BZ106" s="197"/>
      <c r="CA106" s="197"/>
      <c r="CB106" s="197"/>
      <c r="CC106" s="197"/>
      <c r="CD106" s="197"/>
      <c r="CE106" s="197"/>
      <c r="CF106" s="197"/>
      <c r="CG106" s="197"/>
      <c r="CH106" s="197"/>
      <c r="CI106" s="197"/>
      <c r="CJ106" s="197"/>
      <c r="CK106" s="197"/>
      <c r="CL106" s="197"/>
      <c r="CM106" s="197"/>
      <c r="CN106" s="197"/>
      <c r="CO106" s="197"/>
      <c r="CP106" s="197"/>
      <c r="CQ106" s="197"/>
      <c r="CR106" s="197"/>
      <c r="CS106" s="197"/>
      <c r="CT106" s="197"/>
      <c r="CU106" s="197"/>
      <c r="CV106" s="197"/>
      <c r="CW106" s="197"/>
      <c r="CX106" s="197"/>
      <c r="CY106" s="197"/>
      <c r="CZ106" s="197"/>
      <c r="DA106" s="197"/>
      <c r="DB106" s="197"/>
      <c r="DC106" s="197"/>
      <c r="DD106" s="197"/>
      <c r="DE106" s="197"/>
      <c r="DF106" s="197"/>
      <c r="DG106" s="197"/>
      <c r="DH106" s="197"/>
      <c r="DI106" s="197"/>
      <c r="DJ106" s="197"/>
      <c r="DK106" s="197"/>
      <c r="DL106" s="197"/>
      <c r="DM106" s="197"/>
      <c r="DN106" s="197"/>
      <c r="DO106" s="197"/>
      <c r="DP106" s="197"/>
      <c r="DQ106" s="197"/>
      <c r="DR106" s="197"/>
      <c r="DS106" s="197"/>
      <c r="DT106" s="197"/>
      <c r="DU106" s="197"/>
      <c r="DV106" s="197"/>
      <c r="DW106" s="197"/>
      <c r="DX106" s="197"/>
      <c r="DY106" s="197"/>
      <c r="DZ106" s="197"/>
      <c r="EA106" s="197"/>
    </row>
    <row r="107" spans="1:131" s="197" customFormat="1" ht="26.25" customHeight="1" thickBot="1" x14ac:dyDescent="0.2">
      <c r="A107" s="428" t="s">
        <v>247</v>
      </c>
      <c r="B107" s="427"/>
      <c r="C107" s="427"/>
      <c r="D107" s="427"/>
      <c r="E107" s="427"/>
      <c r="F107" s="427"/>
      <c r="G107" s="427"/>
      <c r="H107" s="427"/>
      <c r="I107" s="427"/>
      <c r="J107" s="427"/>
      <c r="K107" s="427"/>
      <c r="L107" s="427"/>
      <c r="M107" s="427"/>
      <c r="N107" s="427"/>
      <c r="O107" s="427"/>
      <c r="P107" s="427"/>
      <c r="Q107" s="427"/>
      <c r="R107" s="427"/>
      <c r="S107" s="427"/>
      <c r="T107" s="427"/>
      <c r="U107" s="427"/>
      <c r="V107" s="427"/>
      <c r="W107" s="427"/>
      <c r="X107" s="427"/>
      <c r="Y107" s="427"/>
      <c r="Z107" s="427"/>
      <c r="AA107" s="427"/>
      <c r="AB107" s="427"/>
      <c r="AC107" s="427"/>
      <c r="AD107" s="427"/>
      <c r="AE107" s="427"/>
      <c r="AF107" s="427"/>
      <c r="AG107" s="427"/>
      <c r="AH107" s="427"/>
      <c r="AI107" s="427"/>
      <c r="AJ107" s="427"/>
      <c r="AK107" s="427"/>
      <c r="AL107" s="427"/>
      <c r="AM107" s="427"/>
      <c r="AN107" s="427"/>
      <c r="AO107" s="427"/>
      <c r="AP107" s="427"/>
      <c r="AQ107" s="427"/>
      <c r="AR107" s="427"/>
      <c r="AS107" s="427"/>
      <c r="AT107" s="427"/>
      <c r="AU107" s="428" t="s">
        <v>246</v>
      </c>
      <c r="AV107" s="427"/>
      <c r="AW107" s="427"/>
      <c r="AX107" s="427"/>
      <c r="AY107" s="427"/>
      <c r="AZ107" s="427"/>
      <c r="BA107" s="427"/>
      <c r="BB107" s="427"/>
      <c r="BC107" s="427"/>
      <c r="BD107" s="427"/>
      <c r="BE107" s="427"/>
      <c r="BF107" s="427"/>
      <c r="BG107" s="427"/>
      <c r="BH107" s="427"/>
      <c r="BI107" s="427"/>
      <c r="BJ107" s="427"/>
      <c r="BK107" s="427"/>
      <c r="BL107" s="427"/>
      <c r="BM107" s="427"/>
      <c r="BN107" s="427"/>
      <c r="BO107" s="427"/>
      <c r="BP107" s="427"/>
      <c r="BQ107" s="427"/>
      <c r="BR107" s="427"/>
      <c r="BS107" s="427"/>
      <c r="BT107" s="427"/>
      <c r="BU107" s="427"/>
      <c r="BV107" s="427"/>
      <c r="BW107" s="427"/>
      <c r="BX107" s="427"/>
      <c r="BY107" s="427"/>
      <c r="BZ107" s="427"/>
      <c r="CA107" s="427"/>
      <c r="CB107" s="427"/>
      <c r="CC107" s="427"/>
      <c r="CD107" s="427"/>
      <c r="CE107" s="427"/>
      <c r="CF107" s="427"/>
      <c r="CG107" s="427"/>
      <c r="CH107" s="427"/>
      <c r="CI107" s="427"/>
      <c r="CJ107" s="427"/>
      <c r="CK107" s="427"/>
      <c r="CL107" s="427"/>
      <c r="CM107" s="427"/>
      <c r="CN107" s="427"/>
      <c r="CO107" s="427"/>
      <c r="CP107" s="427"/>
      <c r="CQ107" s="427"/>
      <c r="CR107" s="427"/>
      <c r="CS107" s="427"/>
      <c r="CT107" s="427"/>
      <c r="CU107" s="427"/>
      <c r="CV107" s="427"/>
      <c r="CW107" s="427"/>
      <c r="CX107" s="427"/>
      <c r="CY107" s="427"/>
      <c r="CZ107" s="427"/>
      <c r="DA107" s="427"/>
      <c r="DB107" s="427"/>
      <c r="DC107" s="427"/>
      <c r="DD107" s="427"/>
      <c r="DE107" s="427"/>
      <c r="DF107" s="427"/>
      <c r="DG107" s="427"/>
      <c r="DH107" s="427"/>
      <c r="DI107" s="427"/>
      <c r="DJ107" s="427"/>
      <c r="DK107" s="427"/>
      <c r="DL107" s="427"/>
      <c r="DM107" s="427"/>
      <c r="DN107" s="427"/>
      <c r="DO107" s="427"/>
      <c r="DP107" s="427"/>
      <c r="DQ107" s="427"/>
      <c r="DR107" s="427"/>
      <c r="DS107" s="427"/>
      <c r="DT107" s="427"/>
      <c r="DU107" s="427"/>
      <c r="DV107" s="427"/>
      <c r="DW107" s="427"/>
      <c r="DX107" s="427"/>
      <c r="DY107" s="427"/>
      <c r="DZ107" s="427"/>
    </row>
    <row r="108" spans="1:131" s="197" customFormat="1" ht="26.25" customHeight="1" x14ac:dyDescent="0.15">
      <c r="A108" s="426" t="s">
        <v>245</v>
      </c>
      <c r="B108" s="425"/>
      <c r="C108" s="425"/>
      <c r="D108" s="425"/>
      <c r="E108" s="425"/>
      <c r="F108" s="425"/>
      <c r="G108" s="425"/>
      <c r="H108" s="425"/>
      <c r="I108" s="425"/>
      <c r="J108" s="425"/>
      <c r="K108" s="425"/>
      <c r="L108" s="425"/>
      <c r="M108" s="425"/>
      <c r="N108" s="425"/>
      <c r="O108" s="425"/>
      <c r="P108" s="425"/>
      <c r="Q108" s="425"/>
      <c r="R108" s="425"/>
      <c r="S108" s="425"/>
      <c r="T108" s="425"/>
      <c r="U108" s="425"/>
      <c r="V108" s="425"/>
      <c r="W108" s="425"/>
      <c r="X108" s="425"/>
      <c r="Y108" s="425"/>
      <c r="Z108" s="425"/>
      <c r="AA108" s="425"/>
      <c r="AB108" s="425"/>
      <c r="AC108" s="425"/>
      <c r="AD108" s="425"/>
      <c r="AE108" s="425"/>
      <c r="AF108" s="425"/>
      <c r="AG108" s="425"/>
      <c r="AH108" s="425"/>
      <c r="AI108" s="425"/>
      <c r="AJ108" s="425"/>
      <c r="AK108" s="425"/>
      <c r="AL108" s="425"/>
      <c r="AM108" s="425"/>
      <c r="AN108" s="425"/>
      <c r="AO108" s="425"/>
      <c r="AP108" s="425"/>
      <c r="AQ108" s="425"/>
      <c r="AR108" s="425"/>
      <c r="AS108" s="425"/>
      <c r="AT108" s="424"/>
      <c r="AU108" s="426" t="s">
        <v>244</v>
      </c>
      <c r="AV108" s="425"/>
      <c r="AW108" s="425"/>
      <c r="AX108" s="425"/>
      <c r="AY108" s="425"/>
      <c r="AZ108" s="425"/>
      <c r="BA108" s="425"/>
      <c r="BB108" s="425"/>
      <c r="BC108" s="425"/>
      <c r="BD108" s="425"/>
      <c r="BE108" s="425"/>
      <c r="BF108" s="425"/>
      <c r="BG108" s="425"/>
      <c r="BH108" s="425"/>
      <c r="BI108" s="425"/>
      <c r="BJ108" s="425"/>
      <c r="BK108" s="425"/>
      <c r="BL108" s="425"/>
      <c r="BM108" s="425"/>
      <c r="BN108" s="425"/>
      <c r="BO108" s="425"/>
      <c r="BP108" s="425"/>
      <c r="BQ108" s="425"/>
      <c r="BR108" s="425"/>
      <c r="BS108" s="425"/>
      <c r="BT108" s="425"/>
      <c r="BU108" s="425"/>
      <c r="BV108" s="425"/>
      <c r="BW108" s="425"/>
      <c r="BX108" s="425"/>
      <c r="BY108" s="425"/>
      <c r="BZ108" s="425"/>
      <c r="CA108" s="425"/>
      <c r="CB108" s="425"/>
      <c r="CC108" s="425"/>
      <c r="CD108" s="425"/>
      <c r="CE108" s="425"/>
      <c r="CF108" s="425"/>
      <c r="CG108" s="425"/>
      <c r="CH108" s="425"/>
      <c r="CI108" s="425"/>
      <c r="CJ108" s="425"/>
      <c r="CK108" s="425"/>
      <c r="CL108" s="425"/>
      <c r="CM108" s="425"/>
      <c r="CN108" s="425"/>
      <c r="CO108" s="425"/>
      <c r="CP108" s="425"/>
      <c r="CQ108" s="425"/>
      <c r="CR108" s="425"/>
      <c r="CS108" s="425"/>
      <c r="CT108" s="425"/>
      <c r="CU108" s="425"/>
      <c r="CV108" s="425"/>
      <c r="CW108" s="425"/>
      <c r="CX108" s="425"/>
      <c r="CY108" s="425"/>
      <c r="CZ108" s="425"/>
      <c r="DA108" s="425"/>
      <c r="DB108" s="425"/>
      <c r="DC108" s="425"/>
      <c r="DD108" s="425"/>
      <c r="DE108" s="425"/>
      <c r="DF108" s="425"/>
      <c r="DG108" s="425"/>
      <c r="DH108" s="425"/>
      <c r="DI108" s="425"/>
      <c r="DJ108" s="425"/>
      <c r="DK108" s="425"/>
      <c r="DL108" s="425"/>
      <c r="DM108" s="425"/>
      <c r="DN108" s="425"/>
      <c r="DO108" s="425"/>
      <c r="DP108" s="425"/>
      <c r="DQ108" s="425"/>
      <c r="DR108" s="425"/>
      <c r="DS108" s="425"/>
      <c r="DT108" s="425"/>
      <c r="DU108" s="425"/>
      <c r="DV108" s="425"/>
      <c r="DW108" s="425"/>
      <c r="DX108" s="425"/>
      <c r="DY108" s="425"/>
      <c r="DZ108" s="424"/>
    </row>
    <row r="109" spans="1:131" s="197" customFormat="1" ht="26.25" customHeight="1" x14ac:dyDescent="0.15">
      <c r="A109" s="394" t="s">
        <v>243</v>
      </c>
      <c r="B109" s="392"/>
      <c r="C109" s="392"/>
      <c r="D109" s="392"/>
      <c r="E109" s="392"/>
      <c r="F109" s="392"/>
      <c r="G109" s="392"/>
      <c r="H109" s="392"/>
      <c r="I109" s="392"/>
      <c r="J109" s="392"/>
      <c r="K109" s="392"/>
      <c r="L109" s="392"/>
      <c r="M109" s="392"/>
      <c r="N109" s="392"/>
      <c r="O109" s="392"/>
      <c r="P109" s="392"/>
      <c r="Q109" s="392"/>
      <c r="R109" s="392"/>
      <c r="S109" s="392"/>
      <c r="T109" s="392"/>
      <c r="U109" s="392"/>
      <c r="V109" s="392"/>
      <c r="W109" s="392"/>
      <c r="X109" s="392"/>
      <c r="Y109" s="392"/>
      <c r="Z109" s="391"/>
      <c r="AA109" s="393" t="s">
        <v>220</v>
      </c>
      <c r="AB109" s="392"/>
      <c r="AC109" s="392"/>
      <c r="AD109" s="392"/>
      <c r="AE109" s="391"/>
      <c r="AF109" s="393" t="s">
        <v>219</v>
      </c>
      <c r="AG109" s="392"/>
      <c r="AH109" s="392"/>
      <c r="AI109" s="392"/>
      <c r="AJ109" s="391"/>
      <c r="AK109" s="393" t="s">
        <v>77</v>
      </c>
      <c r="AL109" s="392"/>
      <c r="AM109" s="392"/>
      <c r="AN109" s="392"/>
      <c r="AO109" s="391"/>
      <c r="AP109" s="393" t="s">
        <v>218</v>
      </c>
      <c r="AQ109" s="392"/>
      <c r="AR109" s="392"/>
      <c r="AS109" s="392"/>
      <c r="AT109" s="422"/>
      <c r="AU109" s="394" t="s">
        <v>243</v>
      </c>
      <c r="AV109" s="392"/>
      <c r="AW109" s="392"/>
      <c r="AX109" s="392"/>
      <c r="AY109" s="392"/>
      <c r="AZ109" s="392"/>
      <c r="BA109" s="392"/>
      <c r="BB109" s="392"/>
      <c r="BC109" s="392"/>
      <c r="BD109" s="392"/>
      <c r="BE109" s="392"/>
      <c r="BF109" s="392"/>
      <c r="BG109" s="392"/>
      <c r="BH109" s="392"/>
      <c r="BI109" s="392"/>
      <c r="BJ109" s="392"/>
      <c r="BK109" s="392"/>
      <c r="BL109" s="392"/>
      <c r="BM109" s="392"/>
      <c r="BN109" s="392"/>
      <c r="BO109" s="392"/>
      <c r="BP109" s="391"/>
      <c r="BQ109" s="393" t="s">
        <v>220</v>
      </c>
      <c r="BR109" s="392"/>
      <c r="BS109" s="392"/>
      <c r="BT109" s="392"/>
      <c r="BU109" s="391"/>
      <c r="BV109" s="393" t="s">
        <v>219</v>
      </c>
      <c r="BW109" s="392"/>
      <c r="BX109" s="392"/>
      <c r="BY109" s="392"/>
      <c r="BZ109" s="391"/>
      <c r="CA109" s="393" t="s">
        <v>77</v>
      </c>
      <c r="CB109" s="392"/>
      <c r="CC109" s="392"/>
      <c r="CD109" s="392"/>
      <c r="CE109" s="391"/>
      <c r="CF109" s="423" t="s">
        <v>218</v>
      </c>
      <c r="CG109" s="423"/>
      <c r="CH109" s="423"/>
      <c r="CI109" s="423"/>
      <c r="CJ109" s="423"/>
      <c r="CK109" s="393" t="s">
        <v>221</v>
      </c>
      <c r="CL109" s="392"/>
      <c r="CM109" s="392"/>
      <c r="CN109" s="392"/>
      <c r="CO109" s="392"/>
      <c r="CP109" s="392"/>
      <c r="CQ109" s="392"/>
      <c r="CR109" s="392"/>
      <c r="CS109" s="392"/>
      <c r="CT109" s="392"/>
      <c r="CU109" s="392"/>
      <c r="CV109" s="392"/>
      <c r="CW109" s="392"/>
      <c r="CX109" s="392"/>
      <c r="CY109" s="392"/>
      <c r="CZ109" s="392"/>
      <c r="DA109" s="392"/>
      <c r="DB109" s="392"/>
      <c r="DC109" s="392"/>
      <c r="DD109" s="392"/>
      <c r="DE109" s="392"/>
      <c r="DF109" s="391"/>
      <c r="DG109" s="393" t="s">
        <v>220</v>
      </c>
      <c r="DH109" s="392"/>
      <c r="DI109" s="392"/>
      <c r="DJ109" s="392"/>
      <c r="DK109" s="391"/>
      <c r="DL109" s="393" t="s">
        <v>219</v>
      </c>
      <c r="DM109" s="392"/>
      <c r="DN109" s="392"/>
      <c r="DO109" s="392"/>
      <c r="DP109" s="391"/>
      <c r="DQ109" s="393" t="s">
        <v>77</v>
      </c>
      <c r="DR109" s="392"/>
      <c r="DS109" s="392"/>
      <c r="DT109" s="392"/>
      <c r="DU109" s="391"/>
      <c r="DV109" s="393" t="s">
        <v>218</v>
      </c>
      <c r="DW109" s="392"/>
      <c r="DX109" s="392"/>
      <c r="DY109" s="392"/>
      <c r="DZ109" s="422"/>
    </row>
    <row r="110" spans="1:131" s="197" customFormat="1" ht="26.25" customHeight="1" x14ac:dyDescent="0.15">
      <c r="A110" s="284" t="s">
        <v>242</v>
      </c>
      <c r="B110" s="283"/>
      <c r="C110" s="283"/>
      <c r="D110" s="283"/>
      <c r="E110" s="283"/>
      <c r="F110" s="283"/>
      <c r="G110" s="283"/>
      <c r="H110" s="283"/>
      <c r="I110" s="283"/>
      <c r="J110" s="283"/>
      <c r="K110" s="283"/>
      <c r="L110" s="283"/>
      <c r="M110" s="283"/>
      <c r="N110" s="283"/>
      <c r="O110" s="283"/>
      <c r="P110" s="283"/>
      <c r="Q110" s="283"/>
      <c r="R110" s="283"/>
      <c r="S110" s="283"/>
      <c r="T110" s="283"/>
      <c r="U110" s="283"/>
      <c r="V110" s="283"/>
      <c r="W110" s="283"/>
      <c r="X110" s="283"/>
      <c r="Y110" s="283"/>
      <c r="Z110" s="282"/>
      <c r="AA110" s="382">
        <v>976149</v>
      </c>
      <c r="AB110" s="380"/>
      <c r="AC110" s="380"/>
      <c r="AD110" s="380"/>
      <c r="AE110" s="379"/>
      <c r="AF110" s="381">
        <v>943427</v>
      </c>
      <c r="AG110" s="380"/>
      <c r="AH110" s="380"/>
      <c r="AI110" s="380"/>
      <c r="AJ110" s="379"/>
      <c r="AK110" s="381">
        <v>918499</v>
      </c>
      <c r="AL110" s="380"/>
      <c r="AM110" s="380"/>
      <c r="AN110" s="380"/>
      <c r="AO110" s="379"/>
      <c r="AP110" s="378">
        <v>25.4</v>
      </c>
      <c r="AQ110" s="377"/>
      <c r="AR110" s="377"/>
      <c r="AS110" s="377"/>
      <c r="AT110" s="376"/>
      <c r="AU110" s="421" t="s">
        <v>241</v>
      </c>
      <c r="AV110" s="420"/>
      <c r="AW110" s="420"/>
      <c r="AX110" s="420"/>
      <c r="AY110" s="420"/>
      <c r="AZ110" s="323" t="s">
        <v>240</v>
      </c>
      <c r="BA110" s="283"/>
      <c r="BB110" s="283"/>
      <c r="BC110" s="283"/>
      <c r="BD110" s="283"/>
      <c r="BE110" s="283"/>
      <c r="BF110" s="283"/>
      <c r="BG110" s="283"/>
      <c r="BH110" s="283"/>
      <c r="BI110" s="283"/>
      <c r="BJ110" s="283"/>
      <c r="BK110" s="283"/>
      <c r="BL110" s="283"/>
      <c r="BM110" s="283"/>
      <c r="BN110" s="283"/>
      <c r="BO110" s="283"/>
      <c r="BP110" s="282"/>
      <c r="BQ110" s="322">
        <v>6012397</v>
      </c>
      <c r="BR110" s="321"/>
      <c r="BS110" s="321"/>
      <c r="BT110" s="321"/>
      <c r="BU110" s="321"/>
      <c r="BV110" s="321">
        <v>5798051</v>
      </c>
      <c r="BW110" s="321"/>
      <c r="BX110" s="321"/>
      <c r="BY110" s="321"/>
      <c r="BZ110" s="321"/>
      <c r="CA110" s="321">
        <v>5433081</v>
      </c>
      <c r="CB110" s="321"/>
      <c r="CC110" s="321"/>
      <c r="CD110" s="321"/>
      <c r="CE110" s="321"/>
      <c r="CF110" s="369">
        <v>150.19999999999999</v>
      </c>
      <c r="CG110" s="368"/>
      <c r="CH110" s="368"/>
      <c r="CI110" s="368"/>
      <c r="CJ110" s="368"/>
      <c r="CK110" s="419" t="s">
        <v>216</v>
      </c>
      <c r="CL110" s="383"/>
      <c r="CM110" s="323" t="s">
        <v>215</v>
      </c>
      <c r="CN110" s="283"/>
      <c r="CO110" s="283"/>
      <c r="CP110" s="283"/>
      <c r="CQ110" s="283"/>
      <c r="CR110" s="283"/>
      <c r="CS110" s="283"/>
      <c r="CT110" s="283"/>
      <c r="CU110" s="283"/>
      <c r="CV110" s="283"/>
      <c r="CW110" s="283"/>
      <c r="CX110" s="283"/>
      <c r="CY110" s="283"/>
      <c r="CZ110" s="283"/>
      <c r="DA110" s="283"/>
      <c r="DB110" s="283"/>
      <c r="DC110" s="283"/>
      <c r="DD110" s="283"/>
      <c r="DE110" s="283"/>
      <c r="DF110" s="282"/>
      <c r="DG110" s="322" t="s">
        <v>18</v>
      </c>
      <c r="DH110" s="321"/>
      <c r="DI110" s="321"/>
      <c r="DJ110" s="321"/>
      <c r="DK110" s="321"/>
      <c r="DL110" s="321" t="s">
        <v>18</v>
      </c>
      <c r="DM110" s="321"/>
      <c r="DN110" s="321"/>
      <c r="DO110" s="321"/>
      <c r="DP110" s="321"/>
      <c r="DQ110" s="321" t="s">
        <v>18</v>
      </c>
      <c r="DR110" s="321"/>
      <c r="DS110" s="321"/>
      <c r="DT110" s="321"/>
      <c r="DU110" s="321"/>
      <c r="DV110" s="320" t="s">
        <v>18</v>
      </c>
      <c r="DW110" s="320"/>
      <c r="DX110" s="320"/>
      <c r="DY110" s="320"/>
      <c r="DZ110" s="319"/>
    </row>
    <row r="111" spans="1:131" s="197" customFormat="1" ht="26.25" customHeight="1" x14ac:dyDescent="0.15">
      <c r="A111" s="262" t="s">
        <v>239</v>
      </c>
      <c r="B111" s="261"/>
      <c r="C111" s="261"/>
      <c r="D111" s="261"/>
      <c r="E111" s="261"/>
      <c r="F111" s="261"/>
      <c r="G111" s="261"/>
      <c r="H111" s="261"/>
      <c r="I111" s="261"/>
      <c r="J111" s="261"/>
      <c r="K111" s="261"/>
      <c r="L111" s="261"/>
      <c r="M111" s="261"/>
      <c r="N111" s="261"/>
      <c r="O111" s="261"/>
      <c r="P111" s="261"/>
      <c r="Q111" s="261"/>
      <c r="R111" s="261"/>
      <c r="S111" s="261"/>
      <c r="T111" s="261"/>
      <c r="U111" s="261"/>
      <c r="V111" s="261"/>
      <c r="W111" s="261"/>
      <c r="X111" s="261"/>
      <c r="Y111" s="261"/>
      <c r="Z111" s="418"/>
      <c r="AA111" s="413" t="s">
        <v>18</v>
      </c>
      <c r="AB111" s="411"/>
      <c r="AC111" s="411"/>
      <c r="AD111" s="411"/>
      <c r="AE111" s="410"/>
      <c r="AF111" s="412" t="s">
        <v>18</v>
      </c>
      <c r="AG111" s="411"/>
      <c r="AH111" s="411"/>
      <c r="AI111" s="411"/>
      <c r="AJ111" s="410"/>
      <c r="AK111" s="412" t="s">
        <v>18</v>
      </c>
      <c r="AL111" s="411"/>
      <c r="AM111" s="411"/>
      <c r="AN111" s="411"/>
      <c r="AO111" s="410"/>
      <c r="AP111" s="409" t="s">
        <v>18</v>
      </c>
      <c r="AQ111" s="408"/>
      <c r="AR111" s="408"/>
      <c r="AS111" s="408"/>
      <c r="AT111" s="407"/>
      <c r="AU111" s="387"/>
      <c r="AV111" s="386"/>
      <c r="AW111" s="386"/>
      <c r="AX111" s="386"/>
      <c r="AY111" s="386"/>
      <c r="AZ111" s="300" t="s">
        <v>238</v>
      </c>
      <c r="BA111" s="249"/>
      <c r="BB111" s="249"/>
      <c r="BC111" s="249"/>
      <c r="BD111" s="249"/>
      <c r="BE111" s="249"/>
      <c r="BF111" s="249"/>
      <c r="BG111" s="249"/>
      <c r="BH111" s="249"/>
      <c r="BI111" s="249"/>
      <c r="BJ111" s="249"/>
      <c r="BK111" s="249"/>
      <c r="BL111" s="249"/>
      <c r="BM111" s="249"/>
      <c r="BN111" s="249"/>
      <c r="BO111" s="249"/>
      <c r="BP111" s="248"/>
      <c r="BQ111" s="299" t="s">
        <v>18</v>
      </c>
      <c r="BR111" s="298"/>
      <c r="BS111" s="298"/>
      <c r="BT111" s="298"/>
      <c r="BU111" s="298"/>
      <c r="BV111" s="298" t="s">
        <v>18</v>
      </c>
      <c r="BW111" s="298"/>
      <c r="BX111" s="298"/>
      <c r="BY111" s="298"/>
      <c r="BZ111" s="298"/>
      <c r="CA111" s="298" t="s">
        <v>18</v>
      </c>
      <c r="CB111" s="298"/>
      <c r="CC111" s="298"/>
      <c r="CD111" s="298"/>
      <c r="CE111" s="298"/>
      <c r="CF111" s="360" t="s">
        <v>18</v>
      </c>
      <c r="CG111" s="359"/>
      <c r="CH111" s="359"/>
      <c r="CI111" s="359"/>
      <c r="CJ111" s="359"/>
      <c r="CK111" s="385"/>
      <c r="CL111" s="317"/>
      <c r="CM111" s="300" t="s">
        <v>213</v>
      </c>
      <c r="CN111" s="249"/>
      <c r="CO111" s="249"/>
      <c r="CP111" s="249"/>
      <c r="CQ111" s="249"/>
      <c r="CR111" s="249"/>
      <c r="CS111" s="249"/>
      <c r="CT111" s="249"/>
      <c r="CU111" s="249"/>
      <c r="CV111" s="249"/>
      <c r="CW111" s="249"/>
      <c r="CX111" s="249"/>
      <c r="CY111" s="249"/>
      <c r="CZ111" s="249"/>
      <c r="DA111" s="249"/>
      <c r="DB111" s="249"/>
      <c r="DC111" s="249"/>
      <c r="DD111" s="249"/>
      <c r="DE111" s="249"/>
      <c r="DF111" s="248"/>
      <c r="DG111" s="299" t="s">
        <v>18</v>
      </c>
      <c r="DH111" s="298"/>
      <c r="DI111" s="298"/>
      <c r="DJ111" s="298"/>
      <c r="DK111" s="298"/>
      <c r="DL111" s="298" t="s">
        <v>18</v>
      </c>
      <c r="DM111" s="298"/>
      <c r="DN111" s="298"/>
      <c r="DO111" s="298"/>
      <c r="DP111" s="298"/>
      <c r="DQ111" s="298" t="s">
        <v>18</v>
      </c>
      <c r="DR111" s="298"/>
      <c r="DS111" s="298"/>
      <c r="DT111" s="298"/>
      <c r="DU111" s="298"/>
      <c r="DV111" s="297" t="s">
        <v>18</v>
      </c>
      <c r="DW111" s="297"/>
      <c r="DX111" s="297"/>
      <c r="DY111" s="297"/>
      <c r="DZ111" s="296"/>
    </row>
    <row r="112" spans="1:131" s="197" customFormat="1" ht="26.25" customHeight="1" x14ac:dyDescent="0.15">
      <c r="A112" s="417" t="s">
        <v>237</v>
      </c>
      <c r="B112" s="416"/>
      <c r="C112" s="249" t="s">
        <v>236</v>
      </c>
      <c r="D112" s="249"/>
      <c r="E112" s="249"/>
      <c r="F112" s="249"/>
      <c r="G112" s="249"/>
      <c r="H112" s="249"/>
      <c r="I112" s="249"/>
      <c r="J112" s="249"/>
      <c r="K112" s="249"/>
      <c r="L112" s="249"/>
      <c r="M112" s="249"/>
      <c r="N112" s="249"/>
      <c r="O112" s="249"/>
      <c r="P112" s="249"/>
      <c r="Q112" s="249"/>
      <c r="R112" s="249"/>
      <c r="S112" s="249"/>
      <c r="T112" s="249"/>
      <c r="U112" s="249"/>
      <c r="V112" s="249"/>
      <c r="W112" s="249"/>
      <c r="X112" s="249"/>
      <c r="Y112" s="249"/>
      <c r="Z112" s="248"/>
      <c r="AA112" s="257" t="s">
        <v>18</v>
      </c>
      <c r="AB112" s="255"/>
      <c r="AC112" s="255"/>
      <c r="AD112" s="255"/>
      <c r="AE112" s="254"/>
      <c r="AF112" s="256" t="s">
        <v>18</v>
      </c>
      <c r="AG112" s="255"/>
      <c r="AH112" s="255"/>
      <c r="AI112" s="255"/>
      <c r="AJ112" s="254"/>
      <c r="AK112" s="256" t="s">
        <v>18</v>
      </c>
      <c r="AL112" s="255"/>
      <c r="AM112" s="255"/>
      <c r="AN112" s="255"/>
      <c r="AO112" s="254"/>
      <c r="AP112" s="311" t="s">
        <v>18</v>
      </c>
      <c r="AQ112" s="310"/>
      <c r="AR112" s="310"/>
      <c r="AS112" s="310"/>
      <c r="AT112" s="309"/>
      <c r="AU112" s="387"/>
      <c r="AV112" s="386"/>
      <c r="AW112" s="386"/>
      <c r="AX112" s="386"/>
      <c r="AY112" s="386"/>
      <c r="AZ112" s="300" t="s">
        <v>235</v>
      </c>
      <c r="BA112" s="249"/>
      <c r="BB112" s="249"/>
      <c r="BC112" s="249"/>
      <c r="BD112" s="249"/>
      <c r="BE112" s="249"/>
      <c r="BF112" s="249"/>
      <c r="BG112" s="249"/>
      <c r="BH112" s="249"/>
      <c r="BI112" s="249"/>
      <c r="BJ112" s="249"/>
      <c r="BK112" s="249"/>
      <c r="BL112" s="249"/>
      <c r="BM112" s="249"/>
      <c r="BN112" s="249"/>
      <c r="BO112" s="249"/>
      <c r="BP112" s="248"/>
      <c r="BQ112" s="299">
        <v>3021280</v>
      </c>
      <c r="BR112" s="298"/>
      <c r="BS112" s="298"/>
      <c r="BT112" s="298"/>
      <c r="BU112" s="298"/>
      <c r="BV112" s="298">
        <v>2887979</v>
      </c>
      <c r="BW112" s="298"/>
      <c r="BX112" s="298"/>
      <c r="BY112" s="298"/>
      <c r="BZ112" s="298"/>
      <c r="CA112" s="298">
        <v>2771289</v>
      </c>
      <c r="CB112" s="298"/>
      <c r="CC112" s="298"/>
      <c r="CD112" s="298"/>
      <c r="CE112" s="298"/>
      <c r="CF112" s="360">
        <v>76.599999999999994</v>
      </c>
      <c r="CG112" s="359"/>
      <c r="CH112" s="359"/>
      <c r="CI112" s="359"/>
      <c r="CJ112" s="359"/>
      <c r="CK112" s="385"/>
      <c r="CL112" s="317"/>
      <c r="CM112" s="300" t="s">
        <v>234</v>
      </c>
      <c r="CN112" s="249"/>
      <c r="CO112" s="249"/>
      <c r="CP112" s="249"/>
      <c r="CQ112" s="249"/>
      <c r="CR112" s="249"/>
      <c r="CS112" s="249"/>
      <c r="CT112" s="249"/>
      <c r="CU112" s="249"/>
      <c r="CV112" s="249"/>
      <c r="CW112" s="249"/>
      <c r="CX112" s="249"/>
      <c r="CY112" s="249"/>
      <c r="CZ112" s="249"/>
      <c r="DA112" s="249"/>
      <c r="DB112" s="249"/>
      <c r="DC112" s="249"/>
      <c r="DD112" s="249"/>
      <c r="DE112" s="249"/>
      <c r="DF112" s="248"/>
      <c r="DG112" s="299" t="s">
        <v>18</v>
      </c>
      <c r="DH112" s="298"/>
      <c r="DI112" s="298"/>
      <c r="DJ112" s="298"/>
      <c r="DK112" s="298"/>
      <c r="DL112" s="298" t="s">
        <v>18</v>
      </c>
      <c r="DM112" s="298"/>
      <c r="DN112" s="298"/>
      <c r="DO112" s="298"/>
      <c r="DP112" s="298"/>
      <c r="DQ112" s="298" t="s">
        <v>18</v>
      </c>
      <c r="DR112" s="298"/>
      <c r="DS112" s="298"/>
      <c r="DT112" s="298"/>
      <c r="DU112" s="298"/>
      <c r="DV112" s="297" t="s">
        <v>18</v>
      </c>
      <c r="DW112" s="297"/>
      <c r="DX112" s="297"/>
      <c r="DY112" s="297"/>
      <c r="DZ112" s="296"/>
    </row>
    <row r="113" spans="1:130" s="197" customFormat="1" ht="26.25" customHeight="1" x14ac:dyDescent="0.15">
      <c r="A113" s="415"/>
      <c r="B113" s="414"/>
      <c r="C113" s="249" t="s">
        <v>233</v>
      </c>
      <c r="D113" s="249"/>
      <c r="E113" s="249"/>
      <c r="F113" s="249"/>
      <c r="G113" s="249"/>
      <c r="H113" s="249"/>
      <c r="I113" s="249"/>
      <c r="J113" s="249"/>
      <c r="K113" s="249"/>
      <c r="L113" s="249"/>
      <c r="M113" s="249"/>
      <c r="N113" s="249"/>
      <c r="O113" s="249"/>
      <c r="P113" s="249"/>
      <c r="Q113" s="249"/>
      <c r="R113" s="249"/>
      <c r="S113" s="249"/>
      <c r="T113" s="249"/>
      <c r="U113" s="249"/>
      <c r="V113" s="249"/>
      <c r="W113" s="249"/>
      <c r="X113" s="249"/>
      <c r="Y113" s="249"/>
      <c r="Z113" s="248"/>
      <c r="AA113" s="413">
        <v>261600</v>
      </c>
      <c r="AB113" s="411"/>
      <c r="AC113" s="411"/>
      <c r="AD113" s="411"/>
      <c r="AE113" s="410"/>
      <c r="AF113" s="412">
        <v>269337</v>
      </c>
      <c r="AG113" s="411"/>
      <c r="AH113" s="411"/>
      <c r="AI113" s="411"/>
      <c r="AJ113" s="410"/>
      <c r="AK113" s="412">
        <v>266305</v>
      </c>
      <c r="AL113" s="411"/>
      <c r="AM113" s="411"/>
      <c r="AN113" s="411"/>
      <c r="AO113" s="410"/>
      <c r="AP113" s="409">
        <v>7.4</v>
      </c>
      <c r="AQ113" s="408"/>
      <c r="AR113" s="408"/>
      <c r="AS113" s="408"/>
      <c r="AT113" s="407"/>
      <c r="AU113" s="387"/>
      <c r="AV113" s="386"/>
      <c r="AW113" s="386"/>
      <c r="AX113" s="386"/>
      <c r="AY113" s="386"/>
      <c r="AZ113" s="300" t="s">
        <v>232</v>
      </c>
      <c r="BA113" s="249"/>
      <c r="BB113" s="249"/>
      <c r="BC113" s="249"/>
      <c r="BD113" s="249"/>
      <c r="BE113" s="249"/>
      <c r="BF113" s="249"/>
      <c r="BG113" s="249"/>
      <c r="BH113" s="249"/>
      <c r="BI113" s="249"/>
      <c r="BJ113" s="249"/>
      <c r="BK113" s="249"/>
      <c r="BL113" s="249"/>
      <c r="BM113" s="249"/>
      <c r="BN113" s="249"/>
      <c r="BO113" s="249"/>
      <c r="BP113" s="248"/>
      <c r="BQ113" s="299">
        <v>135289</v>
      </c>
      <c r="BR113" s="298"/>
      <c r="BS113" s="298"/>
      <c r="BT113" s="298"/>
      <c r="BU113" s="298"/>
      <c r="BV113" s="298">
        <v>106746</v>
      </c>
      <c r="BW113" s="298"/>
      <c r="BX113" s="298"/>
      <c r="BY113" s="298"/>
      <c r="BZ113" s="298"/>
      <c r="CA113" s="298">
        <v>163473</v>
      </c>
      <c r="CB113" s="298"/>
      <c r="CC113" s="298"/>
      <c r="CD113" s="298"/>
      <c r="CE113" s="298"/>
      <c r="CF113" s="360">
        <v>4.5</v>
      </c>
      <c r="CG113" s="359"/>
      <c r="CH113" s="359"/>
      <c r="CI113" s="359"/>
      <c r="CJ113" s="359"/>
      <c r="CK113" s="385"/>
      <c r="CL113" s="317"/>
      <c r="CM113" s="300" t="s">
        <v>231</v>
      </c>
      <c r="CN113" s="249"/>
      <c r="CO113" s="249"/>
      <c r="CP113" s="249"/>
      <c r="CQ113" s="249"/>
      <c r="CR113" s="249"/>
      <c r="CS113" s="249"/>
      <c r="CT113" s="249"/>
      <c r="CU113" s="249"/>
      <c r="CV113" s="249"/>
      <c r="CW113" s="249"/>
      <c r="CX113" s="249"/>
      <c r="CY113" s="249"/>
      <c r="CZ113" s="249"/>
      <c r="DA113" s="249"/>
      <c r="DB113" s="249"/>
      <c r="DC113" s="249"/>
      <c r="DD113" s="249"/>
      <c r="DE113" s="249"/>
      <c r="DF113" s="248"/>
      <c r="DG113" s="257" t="s">
        <v>18</v>
      </c>
      <c r="DH113" s="255"/>
      <c r="DI113" s="255"/>
      <c r="DJ113" s="255"/>
      <c r="DK113" s="254"/>
      <c r="DL113" s="256" t="s">
        <v>18</v>
      </c>
      <c r="DM113" s="255"/>
      <c r="DN113" s="255"/>
      <c r="DO113" s="255"/>
      <c r="DP113" s="254"/>
      <c r="DQ113" s="256" t="s">
        <v>18</v>
      </c>
      <c r="DR113" s="255"/>
      <c r="DS113" s="255"/>
      <c r="DT113" s="255"/>
      <c r="DU113" s="254"/>
      <c r="DV113" s="311" t="s">
        <v>18</v>
      </c>
      <c r="DW113" s="310"/>
      <c r="DX113" s="310"/>
      <c r="DY113" s="310"/>
      <c r="DZ113" s="309"/>
    </row>
    <row r="114" spans="1:130" s="197" customFormat="1" ht="26.25" customHeight="1" x14ac:dyDescent="0.15">
      <c r="A114" s="415"/>
      <c r="B114" s="414"/>
      <c r="C114" s="249" t="s">
        <v>230</v>
      </c>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8"/>
      <c r="AA114" s="257">
        <v>40024</v>
      </c>
      <c r="AB114" s="255"/>
      <c r="AC114" s="255"/>
      <c r="AD114" s="255"/>
      <c r="AE114" s="254"/>
      <c r="AF114" s="256">
        <v>39693</v>
      </c>
      <c r="AG114" s="255"/>
      <c r="AH114" s="255"/>
      <c r="AI114" s="255"/>
      <c r="AJ114" s="254"/>
      <c r="AK114" s="256">
        <v>19653</v>
      </c>
      <c r="AL114" s="255"/>
      <c r="AM114" s="255"/>
      <c r="AN114" s="255"/>
      <c r="AO114" s="254"/>
      <c r="AP114" s="311">
        <v>0.5</v>
      </c>
      <c r="AQ114" s="310"/>
      <c r="AR114" s="310"/>
      <c r="AS114" s="310"/>
      <c r="AT114" s="309"/>
      <c r="AU114" s="387"/>
      <c r="AV114" s="386"/>
      <c r="AW114" s="386"/>
      <c r="AX114" s="386"/>
      <c r="AY114" s="386"/>
      <c r="AZ114" s="300" t="s">
        <v>229</v>
      </c>
      <c r="BA114" s="249"/>
      <c r="BB114" s="249"/>
      <c r="BC114" s="249"/>
      <c r="BD114" s="249"/>
      <c r="BE114" s="249"/>
      <c r="BF114" s="249"/>
      <c r="BG114" s="249"/>
      <c r="BH114" s="249"/>
      <c r="BI114" s="249"/>
      <c r="BJ114" s="249"/>
      <c r="BK114" s="249"/>
      <c r="BL114" s="249"/>
      <c r="BM114" s="249"/>
      <c r="BN114" s="249"/>
      <c r="BO114" s="249"/>
      <c r="BP114" s="248"/>
      <c r="BQ114" s="299">
        <v>473439</v>
      </c>
      <c r="BR114" s="298"/>
      <c r="BS114" s="298"/>
      <c r="BT114" s="298"/>
      <c r="BU114" s="298"/>
      <c r="BV114" s="298">
        <v>500177</v>
      </c>
      <c r="BW114" s="298"/>
      <c r="BX114" s="298"/>
      <c r="BY114" s="298"/>
      <c r="BZ114" s="298"/>
      <c r="CA114" s="298">
        <v>527764</v>
      </c>
      <c r="CB114" s="298"/>
      <c r="CC114" s="298"/>
      <c r="CD114" s="298"/>
      <c r="CE114" s="298"/>
      <c r="CF114" s="360">
        <v>14.6</v>
      </c>
      <c r="CG114" s="359"/>
      <c r="CH114" s="359"/>
      <c r="CI114" s="359"/>
      <c r="CJ114" s="359"/>
      <c r="CK114" s="385"/>
      <c r="CL114" s="317"/>
      <c r="CM114" s="300" t="s">
        <v>205</v>
      </c>
      <c r="CN114" s="249"/>
      <c r="CO114" s="249"/>
      <c r="CP114" s="249"/>
      <c r="CQ114" s="249"/>
      <c r="CR114" s="249"/>
      <c r="CS114" s="249"/>
      <c r="CT114" s="249"/>
      <c r="CU114" s="249"/>
      <c r="CV114" s="249"/>
      <c r="CW114" s="249"/>
      <c r="CX114" s="249"/>
      <c r="CY114" s="249"/>
      <c r="CZ114" s="249"/>
      <c r="DA114" s="249"/>
      <c r="DB114" s="249"/>
      <c r="DC114" s="249"/>
      <c r="DD114" s="249"/>
      <c r="DE114" s="249"/>
      <c r="DF114" s="248"/>
      <c r="DG114" s="257" t="s">
        <v>18</v>
      </c>
      <c r="DH114" s="255"/>
      <c r="DI114" s="255"/>
      <c r="DJ114" s="255"/>
      <c r="DK114" s="254"/>
      <c r="DL114" s="256" t="s">
        <v>18</v>
      </c>
      <c r="DM114" s="255"/>
      <c r="DN114" s="255"/>
      <c r="DO114" s="255"/>
      <c r="DP114" s="254"/>
      <c r="DQ114" s="256" t="s">
        <v>18</v>
      </c>
      <c r="DR114" s="255"/>
      <c r="DS114" s="255"/>
      <c r="DT114" s="255"/>
      <c r="DU114" s="254"/>
      <c r="DV114" s="311" t="s">
        <v>18</v>
      </c>
      <c r="DW114" s="310"/>
      <c r="DX114" s="310"/>
      <c r="DY114" s="310"/>
      <c r="DZ114" s="309"/>
    </row>
    <row r="115" spans="1:130" s="197" customFormat="1" ht="26.25" customHeight="1" x14ac:dyDescent="0.15">
      <c r="A115" s="415"/>
      <c r="B115" s="414"/>
      <c r="C115" s="249" t="s">
        <v>228</v>
      </c>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8"/>
      <c r="AA115" s="413">
        <v>6461</v>
      </c>
      <c r="AB115" s="411"/>
      <c r="AC115" s="411"/>
      <c r="AD115" s="411"/>
      <c r="AE115" s="410"/>
      <c r="AF115" s="412">
        <v>4355</v>
      </c>
      <c r="AG115" s="411"/>
      <c r="AH115" s="411"/>
      <c r="AI115" s="411"/>
      <c r="AJ115" s="410"/>
      <c r="AK115" s="412">
        <v>3263</v>
      </c>
      <c r="AL115" s="411"/>
      <c r="AM115" s="411"/>
      <c r="AN115" s="411"/>
      <c r="AO115" s="410"/>
      <c r="AP115" s="409">
        <v>0.1</v>
      </c>
      <c r="AQ115" s="408"/>
      <c r="AR115" s="408"/>
      <c r="AS115" s="408"/>
      <c r="AT115" s="407"/>
      <c r="AU115" s="387"/>
      <c r="AV115" s="386"/>
      <c r="AW115" s="386"/>
      <c r="AX115" s="386"/>
      <c r="AY115" s="386"/>
      <c r="AZ115" s="300" t="s">
        <v>227</v>
      </c>
      <c r="BA115" s="249"/>
      <c r="BB115" s="249"/>
      <c r="BC115" s="249"/>
      <c r="BD115" s="249"/>
      <c r="BE115" s="249"/>
      <c r="BF115" s="249"/>
      <c r="BG115" s="249"/>
      <c r="BH115" s="249"/>
      <c r="BI115" s="249"/>
      <c r="BJ115" s="249"/>
      <c r="BK115" s="249"/>
      <c r="BL115" s="249"/>
      <c r="BM115" s="249"/>
      <c r="BN115" s="249"/>
      <c r="BO115" s="249"/>
      <c r="BP115" s="248"/>
      <c r="BQ115" s="299" t="s">
        <v>18</v>
      </c>
      <c r="BR115" s="298"/>
      <c r="BS115" s="298"/>
      <c r="BT115" s="298"/>
      <c r="BU115" s="298"/>
      <c r="BV115" s="298" t="s">
        <v>18</v>
      </c>
      <c r="BW115" s="298"/>
      <c r="BX115" s="298"/>
      <c r="BY115" s="298"/>
      <c r="BZ115" s="298"/>
      <c r="CA115" s="298" t="s">
        <v>18</v>
      </c>
      <c r="CB115" s="298"/>
      <c r="CC115" s="298"/>
      <c r="CD115" s="298"/>
      <c r="CE115" s="298"/>
      <c r="CF115" s="360" t="s">
        <v>18</v>
      </c>
      <c r="CG115" s="359"/>
      <c r="CH115" s="359"/>
      <c r="CI115" s="359"/>
      <c r="CJ115" s="359"/>
      <c r="CK115" s="385"/>
      <c r="CL115" s="317"/>
      <c r="CM115" s="300" t="s">
        <v>226</v>
      </c>
      <c r="CN115" s="249"/>
      <c r="CO115" s="249"/>
      <c r="CP115" s="249"/>
      <c r="CQ115" s="249"/>
      <c r="CR115" s="249"/>
      <c r="CS115" s="249"/>
      <c r="CT115" s="249"/>
      <c r="CU115" s="249"/>
      <c r="CV115" s="249"/>
      <c r="CW115" s="249"/>
      <c r="CX115" s="249"/>
      <c r="CY115" s="249"/>
      <c r="CZ115" s="249"/>
      <c r="DA115" s="249"/>
      <c r="DB115" s="249"/>
      <c r="DC115" s="249"/>
      <c r="DD115" s="249"/>
      <c r="DE115" s="249"/>
      <c r="DF115" s="248"/>
      <c r="DG115" s="257" t="s">
        <v>18</v>
      </c>
      <c r="DH115" s="255"/>
      <c r="DI115" s="255"/>
      <c r="DJ115" s="255"/>
      <c r="DK115" s="254"/>
      <c r="DL115" s="256" t="s">
        <v>18</v>
      </c>
      <c r="DM115" s="255"/>
      <c r="DN115" s="255"/>
      <c r="DO115" s="255"/>
      <c r="DP115" s="254"/>
      <c r="DQ115" s="256" t="s">
        <v>18</v>
      </c>
      <c r="DR115" s="255"/>
      <c r="DS115" s="255"/>
      <c r="DT115" s="255"/>
      <c r="DU115" s="254"/>
      <c r="DV115" s="311" t="s">
        <v>18</v>
      </c>
      <c r="DW115" s="310"/>
      <c r="DX115" s="310"/>
      <c r="DY115" s="310"/>
      <c r="DZ115" s="309"/>
    </row>
    <row r="116" spans="1:130" s="197" customFormat="1" ht="26.25" customHeight="1" x14ac:dyDescent="0.15">
      <c r="A116" s="406"/>
      <c r="B116" s="405"/>
      <c r="C116" s="313" t="s">
        <v>225</v>
      </c>
      <c r="D116" s="313"/>
      <c r="E116" s="313"/>
      <c r="F116" s="313"/>
      <c r="G116" s="313"/>
      <c r="H116" s="313"/>
      <c r="I116" s="313"/>
      <c r="J116" s="313"/>
      <c r="K116" s="313"/>
      <c r="L116" s="313"/>
      <c r="M116" s="313"/>
      <c r="N116" s="313"/>
      <c r="O116" s="313"/>
      <c r="P116" s="313"/>
      <c r="Q116" s="313"/>
      <c r="R116" s="313"/>
      <c r="S116" s="313"/>
      <c r="T116" s="313"/>
      <c r="U116" s="313"/>
      <c r="V116" s="313"/>
      <c r="W116" s="313"/>
      <c r="X116" s="313"/>
      <c r="Y116" s="313"/>
      <c r="Z116" s="312"/>
      <c r="AA116" s="257" t="s">
        <v>18</v>
      </c>
      <c r="AB116" s="255"/>
      <c r="AC116" s="255"/>
      <c r="AD116" s="255"/>
      <c r="AE116" s="254"/>
      <c r="AF116" s="256" t="s">
        <v>18</v>
      </c>
      <c r="AG116" s="255"/>
      <c r="AH116" s="255"/>
      <c r="AI116" s="255"/>
      <c r="AJ116" s="254"/>
      <c r="AK116" s="256" t="s">
        <v>18</v>
      </c>
      <c r="AL116" s="255"/>
      <c r="AM116" s="255"/>
      <c r="AN116" s="255"/>
      <c r="AO116" s="254"/>
      <c r="AP116" s="311" t="s">
        <v>18</v>
      </c>
      <c r="AQ116" s="310"/>
      <c r="AR116" s="310"/>
      <c r="AS116" s="310"/>
      <c r="AT116" s="309"/>
      <c r="AU116" s="387"/>
      <c r="AV116" s="386"/>
      <c r="AW116" s="386"/>
      <c r="AX116" s="386"/>
      <c r="AY116" s="386"/>
      <c r="AZ116" s="404" t="s">
        <v>224</v>
      </c>
      <c r="BA116" s="403"/>
      <c r="BB116" s="403"/>
      <c r="BC116" s="403"/>
      <c r="BD116" s="403"/>
      <c r="BE116" s="403"/>
      <c r="BF116" s="403"/>
      <c r="BG116" s="403"/>
      <c r="BH116" s="403"/>
      <c r="BI116" s="403"/>
      <c r="BJ116" s="403"/>
      <c r="BK116" s="403"/>
      <c r="BL116" s="403"/>
      <c r="BM116" s="403"/>
      <c r="BN116" s="403"/>
      <c r="BO116" s="403"/>
      <c r="BP116" s="402"/>
      <c r="BQ116" s="299" t="s">
        <v>18</v>
      </c>
      <c r="BR116" s="298"/>
      <c r="BS116" s="298"/>
      <c r="BT116" s="298"/>
      <c r="BU116" s="298"/>
      <c r="BV116" s="298" t="s">
        <v>18</v>
      </c>
      <c r="BW116" s="298"/>
      <c r="BX116" s="298"/>
      <c r="BY116" s="298"/>
      <c r="BZ116" s="298"/>
      <c r="CA116" s="298" t="s">
        <v>18</v>
      </c>
      <c r="CB116" s="298"/>
      <c r="CC116" s="298"/>
      <c r="CD116" s="298"/>
      <c r="CE116" s="298"/>
      <c r="CF116" s="360" t="s">
        <v>18</v>
      </c>
      <c r="CG116" s="359"/>
      <c r="CH116" s="359"/>
      <c r="CI116" s="359"/>
      <c r="CJ116" s="359"/>
      <c r="CK116" s="385"/>
      <c r="CL116" s="317"/>
      <c r="CM116" s="300" t="s">
        <v>202</v>
      </c>
      <c r="CN116" s="249"/>
      <c r="CO116" s="249"/>
      <c r="CP116" s="249"/>
      <c r="CQ116" s="249"/>
      <c r="CR116" s="249"/>
      <c r="CS116" s="249"/>
      <c r="CT116" s="249"/>
      <c r="CU116" s="249"/>
      <c r="CV116" s="249"/>
      <c r="CW116" s="249"/>
      <c r="CX116" s="249"/>
      <c r="CY116" s="249"/>
      <c r="CZ116" s="249"/>
      <c r="DA116" s="249"/>
      <c r="DB116" s="249"/>
      <c r="DC116" s="249"/>
      <c r="DD116" s="249"/>
      <c r="DE116" s="249"/>
      <c r="DF116" s="248"/>
      <c r="DG116" s="257" t="s">
        <v>18</v>
      </c>
      <c r="DH116" s="255"/>
      <c r="DI116" s="255"/>
      <c r="DJ116" s="255"/>
      <c r="DK116" s="254"/>
      <c r="DL116" s="256" t="s">
        <v>18</v>
      </c>
      <c r="DM116" s="255"/>
      <c r="DN116" s="255"/>
      <c r="DO116" s="255"/>
      <c r="DP116" s="254"/>
      <c r="DQ116" s="256" t="s">
        <v>18</v>
      </c>
      <c r="DR116" s="255"/>
      <c r="DS116" s="255"/>
      <c r="DT116" s="255"/>
      <c r="DU116" s="254"/>
      <c r="DV116" s="311" t="s">
        <v>18</v>
      </c>
      <c r="DW116" s="310"/>
      <c r="DX116" s="310"/>
      <c r="DY116" s="310"/>
      <c r="DZ116" s="309"/>
    </row>
    <row r="117" spans="1:130" s="197" customFormat="1" ht="26.25" customHeight="1" x14ac:dyDescent="0.15">
      <c r="A117" s="394" t="s">
        <v>71</v>
      </c>
      <c r="B117" s="392"/>
      <c r="C117" s="392"/>
      <c r="D117" s="392"/>
      <c r="E117" s="392"/>
      <c r="F117" s="392"/>
      <c r="G117" s="392"/>
      <c r="H117" s="392"/>
      <c r="I117" s="392"/>
      <c r="J117" s="392"/>
      <c r="K117" s="392"/>
      <c r="L117" s="392"/>
      <c r="M117" s="392"/>
      <c r="N117" s="392"/>
      <c r="O117" s="392"/>
      <c r="P117" s="392"/>
      <c r="Q117" s="392"/>
      <c r="R117" s="392"/>
      <c r="S117" s="392"/>
      <c r="T117" s="392"/>
      <c r="U117" s="392"/>
      <c r="V117" s="392"/>
      <c r="W117" s="392"/>
      <c r="X117" s="392"/>
      <c r="Y117" s="348" t="s">
        <v>223</v>
      </c>
      <c r="Z117" s="391"/>
      <c r="AA117" s="401">
        <v>1284234</v>
      </c>
      <c r="AB117" s="399"/>
      <c r="AC117" s="399"/>
      <c r="AD117" s="399"/>
      <c r="AE117" s="398"/>
      <c r="AF117" s="400">
        <v>1256812</v>
      </c>
      <c r="AG117" s="399"/>
      <c r="AH117" s="399"/>
      <c r="AI117" s="399"/>
      <c r="AJ117" s="398"/>
      <c r="AK117" s="400">
        <v>1207720</v>
      </c>
      <c r="AL117" s="399"/>
      <c r="AM117" s="399"/>
      <c r="AN117" s="399"/>
      <c r="AO117" s="398"/>
      <c r="AP117" s="397"/>
      <c r="AQ117" s="396"/>
      <c r="AR117" s="396"/>
      <c r="AS117" s="396"/>
      <c r="AT117" s="395"/>
      <c r="AU117" s="387"/>
      <c r="AV117" s="386"/>
      <c r="AW117" s="386"/>
      <c r="AX117" s="386"/>
      <c r="AY117" s="386"/>
      <c r="AZ117" s="363" t="s">
        <v>222</v>
      </c>
      <c r="BA117" s="362"/>
      <c r="BB117" s="362"/>
      <c r="BC117" s="362"/>
      <c r="BD117" s="362"/>
      <c r="BE117" s="362"/>
      <c r="BF117" s="362"/>
      <c r="BG117" s="362"/>
      <c r="BH117" s="362"/>
      <c r="BI117" s="362"/>
      <c r="BJ117" s="362"/>
      <c r="BK117" s="362"/>
      <c r="BL117" s="362"/>
      <c r="BM117" s="362"/>
      <c r="BN117" s="362"/>
      <c r="BO117" s="362"/>
      <c r="BP117" s="361"/>
      <c r="BQ117" s="299" t="s">
        <v>18</v>
      </c>
      <c r="BR117" s="298"/>
      <c r="BS117" s="298"/>
      <c r="BT117" s="298"/>
      <c r="BU117" s="298"/>
      <c r="BV117" s="298" t="s">
        <v>18</v>
      </c>
      <c r="BW117" s="298"/>
      <c r="BX117" s="298"/>
      <c r="BY117" s="298"/>
      <c r="BZ117" s="298"/>
      <c r="CA117" s="298" t="s">
        <v>18</v>
      </c>
      <c r="CB117" s="298"/>
      <c r="CC117" s="298"/>
      <c r="CD117" s="298"/>
      <c r="CE117" s="298"/>
      <c r="CF117" s="360" t="s">
        <v>18</v>
      </c>
      <c r="CG117" s="359"/>
      <c r="CH117" s="359"/>
      <c r="CI117" s="359"/>
      <c r="CJ117" s="359"/>
      <c r="CK117" s="385"/>
      <c r="CL117" s="317"/>
      <c r="CM117" s="300" t="s">
        <v>199</v>
      </c>
      <c r="CN117" s="249"/>
      <c r="CO117" s="249"/>
      <c r="CP117" s="249"/>
      <c r="CQ117" s="249"/>
      <c r="CR117" s="249"/>
      <c r="CS117" s="249"/>
      <c r="CT117" s="249"/>
      <c r="CU117" s="249"/>
      <c r="CV117" s="249"/>
      <c r="CW117" s="249"/>
      <c r="CX117" s="249"/>
      <c r="CY117" s="249"/>
      <c r="CZ117" s="249"/>
      <c r="DA117" s="249"/>
      <c r="DB117" s="249"/>
      <c r="DC117" s="249"/>
      <c r="DD117" s="249"/>
      <c r="DE117" s="249"/>
      <c r="DF117" s="248"/>
      <c r="DG117" s="257" t="s">
        <v>18</v>
      </c>
      <c r="DH117" s="255"/>
      <c r="DI117" s="255"/>
      <c r="DJ117" s="255"/>
      <c r="DK117" s="254"/>
      <c r="DL117" s="256" t="s">
        <v>18</v>
      </c>
      <c r="DM117" s="255"/>
      <c r="DN117" s="255"/>
      <c r="DO117" s="255"/>
      <c r="DP117" s="254"/>
      <c r="DQ117" s="256" t="s">
        <v>18</v>
      </c>
      <c r="DR117" s="255"/>
      <c r="DS117" s="255"/>
      <c r="DT117" s="255"/>
      <c r="DU117" s="254"/>
      <c r="DV117" s="311" t="s">
        <v>18</v>
      </c>
      <c r="DW117" s="310"/>
      <c r="DX117" s="310"/>
      <c r="DY117" s="310"/>
      <c r="DZ117" s="309"/>
    </row>
    <row r="118" spans="1:130" s="197" customFormat="1" ht="26.25" customHeight="1" x14ac:dyDescent="0.15">
      <c r="A118" s="394" t="s">
        <v>221</v>
      </c>
      <c r="B118" s="392"/>
      <c r="C118" s="392"/>
      <c r="D118" s="392"/>
      <c r="E118" s="392"/>
      <c r="F118" s="392"/>
      <c r="G118" s="392"/>
      <c r="H118" s="392"/>
      <c r="I118" s="392"/>
      <c r="J118" s="392"/>
      <c r="K118" s="392"/>
      <c r="L118" s="392"/>
      <c r="M118" s="392"/>
      <c r="N118" s="392"/>
      <c r="O118" s="392"/>
      <c r="P118" s="392"/>
      <c r="Q118" s="392"/>
      <c r="R118" s="392"/>
      <c r="S118" s="392"/>
      <c r="T118" s="392"/>
      <c r="U118" s="392"/>
      <c r="V118" s="392"/>
      <c r="W118" s="392"/>
      <c r="X118" s="392"/>
      <c r="Y118" s="392"/>
      <c r="Z118" s="391"/>
      <c r="AA118" s="393" t="s">
        <v>220</v>
      </c>
      <c r="AB118" s="392"/>
      <c r="AC118" s="392"/>
      <c r="AD118" s="392"/>
      <c r="AE118" s="391"/>
      <c r="AF118" s="393" t="s">
        <v>219</v>
      </c>
      <c r="AG118" s="392"/>
      <c r="AH118" s="392"/>
      <c r="AI118" s="392"/>
      <c r="AJ118" s="391"/>
      <c r="AK118" s="393" t="s">
        <v>77</v>
      </c>
      <c r="AL118" s="392"/>
      <c r="AM118" s="392"/>
      <c r="AN118" s="392"/>
      <c r="AO118" s="391"/>
      <c r="AP118" s="390" t="s">
        <v>218</v>
      </c>
      <c r="AQ118" s="389"/>
      <c r="AR118" s="389"/>
      <c r="AS118" s="389"/>
      <c r="AT118" s="388"/>
      <c r="AU118" s="387"/>
      <c r="AV118" s="386"/>
      <c r="AW118" s="386"/>
      <c r="AX118" s="386"/>
      <c r="AY118" s="386"/>
      <c r="AZ118" s="314" t="s">
        <v>217</v>
      </c>
      <c r="BA118" s="313"/>
      <c r="BB118" s="313"/>
      <c r="BC118" s="313"/>
      <c r="BD118" s="313"/>
      <c r="BE118" s="313"/>
      <c r="BF118" s="313"/>
      <c r="BG118" s="313"/>
      <c r="BH118" s="313"/>
      <c r="BI118" s="313"/>
      <c r="BJ118" s="313"/>
      <c r="BK118" s="313"/>
      <c r="BL118" s="313"/>
      <c r="BM118" s="313"/>
      <c r="BN118" s="313"/>
      <c r="BO118" s="313"/>
      <c r="BP118" s="312"/>
      <c r="BQ118" s="355" t="s">
        <v>18</v>
      </c>
      <c r="BR118" s="354"/>
      <c r="BS118" s="354"/>
      <c r="BT118" s="354"/>
      <c r="BU118" s="354"/>
      <c r="BV118" s="354" t="s">
        <v>18</v>
      </c>
      <c r="BW118" s="354"/>
      <c r="BX118" s="354"/>
      <c r="BY118" s="354"/>
      <c r="BZ118" s="354"/>
      <c r="CA118" s="354" t="s">
        <v>18</v>
      </c>
      <c r="CB118" s="354"/>
      <c r="CC118" s="354"/>
      <c r="CD118" s="354"/>
      <c r="CE118" s="354"/>
      <c r="CF118" s="360" t="s">
        <v>18</v>
      </c>
      <c r="CG118" s="359"/>
      <c r="CH118" s="359"/>
      <c r="CI118" s="359"/>
      <c r="CJ118" s="359"/>
      <c r="CK118" s="385"/>
      <c r="CL118" s="317"/>
      <c r="CM118" s="300" t="s">
        <v>196</v>
      </c>
      <c r="CN118" s="249"/>
      <c r="CO118" s="249"/>
      <c r="CP118" s="249"/>
      <c r="CQ118" s="249"/>
      <c r="CR118" s="249"/>
      <c r="CS118" s="249"/>
      <c r="CT118" s="249"/>
      <c r="CU118" s="249"/>
      <c r="CV118" s="249"/>
      <c r="CW118" s="249"/>
      <c r="CX118" s="249"/>
      <c r="CY118" s="249"/>
      <c r="CZ118" s="249"/>
      <c r="DA118" s="249"/>
      <c r="DB118" s="249"/>
      <c r="DC118" s="249"/>
      <c r="DD118" s="249"/>
      <c r="DE118" s="249"/>
      <c r="DF118" s="248"/>
      <c r="DG118" s="257" t="s">
        <v>18</v>
      </c>
      <c r="DH118" s="255"/>
      <c r="DI118" s="255"/>
      <c r="DJ118" s="255"/>
      <c r="DK118" s="254"/>
      <c r="DL118" s="256" t="s">
        <v>18</v>
      </c>
      <c r="DM118" s="255"/>
      <c r="DN118" s="255"/>
      <c r="DO118" s="255"/>
      <c r="DP118" s="254"/>
      <c r="DQ118" s="256" t="s">
        <v>18</v>
      </c>
      <c r="DR118" s="255"/>
      <c r="DS118" s="255"/>
      <c r="DT118" s="255"/>
      <c r="DU118" s="254"/>
      <c r="DV118" s="311" t="s">
        <v>18</v>
      </c>
      <c r="DW118" s="310"/>
      <c r="DX118" s="310"/>
      <c r="DY118" s="310"/>
      <c r="DZ118" s="309"/>
    </row>
    <row r="119" spans="1:130" s="197" customFormat="1" ht="26.25" customHeight="1" x14ac:dyDescent="0.15">
      <c r="A119" s="384" t="s">
        <v>216</v>
      </c>
      <c r="B119" s="383"/>
      <c r="C119" s="323" t="s">
        <v>215</v>
      </c>
      <c r="D119" s="283"/>
      <c r="E119" s="283"/>
      <c r="F119" s="283"/>
      <c r="G119" s="283"/>
      <c r="H119" s="283"/>
      <c r="I119" s="283"/>
      <c r="J119" s="283"/>
      <c r="K119" s="283"/>
      <c r="L119" s="283"/>
      <c r="M119" s="283"/>
      <c r="N119" s="283"/>
      <c r="O119" s="283"/>
      <c r="P119" s="283"/>
      <c r="Q119" s="283"/>
      <c r="R119" s="283"/>
      <c r="S119" s="283"/>
      <c r="T119" s="283"/>
      <c r="U119" s="283"/>
      <c r="V119" s="283"/>
      <c r="W119" s="283"/>
      <c r="X119" s="283"/>
      <c r="Y119" s="283"/>
      <c r="Z119" s="282"/>
      <c r="AA119" s="382" t="s">
        <v>18</v>
      </c>
      <c r="AB119" s="380"/>
      <c r="AC119" s="380"/>
      <c r="AD119" s="380"/>
      <c r="AE119" s="379"/>
      <c r="AF119" s="381" t="s">
        <v>18</v>
      </c>
      <c r="AG119" s="380"/>
      <c r="AH119" s="380"/>
      <c r="AI119" s="380"/>
      <c r="AJ119" s="379"/>
      <c r="AK119" s="381" t="s">
        <v>18</v>
      </c>
      <c r="AL119" s="380"/>
      <c r="AM119" s="380"/>
      <c r="AN119" s="380"/>
      <c r="AO119" s="379"/>
      <c r="AP119" s="378" t="s">
        <v>18</v>
      </c>
      <c r="AQ119" s="377"/>
      <c r="AR119" s="377"/>
      <c r="AS119" s="377"/>
      <c r="AT119" s="376"/>
      <c r="AU119" s="375"/>
      <c r="AV119" s="374"/>
      <c r="AW119" s="374"/>
      <c r="AX119" s="374"/>
      <c r="AY119" s="374"/>
      <c r="AZ119" s="349" t="s">
        <v>71</v>
      </c>
      <c r="BA119" s="349"/>
      <c r="BB119" s="349"/>
      <c r="BC119" s="349"/>
      <c r="BD119" s="349"/>
      <c r="BE119" s="349"/>
      <c r="BF119" s="349"/>
      <c r="BG119" s="349"/>
      <c r="BH119" s="349"/>
      <c r="BI119" s="349"/>
      <c r="BJ119" s="349"/>
      <c r="BK119" s="349"/>
      <c r="BL119" s="349"/>
      <c r="BM119" s="349"/>
      <c r="BN119" s="349"/>
      <c r="BO119" s="348" t="s">
        <v>214</v>
      </c>
      <c r="BP119" s="347"/>
      <c r="BQ119" s="355">
        <v>9642405</v>
      </c>
      <c r="BR119" s="354"/>
      <c r="BS119" s="354"/>
      <c r="BT119" s="354"/>
      <c r="BU119" s="354"/>
      <c r="BV119" s="354">
        <v>9292953</v>
      </c>
      <c r="BW119" s="354"/>
      <c r="BX119" s="354"/>
      <c r="BY119" s="354"/>
      <c r="BZ119" s="354"/>
      <c r="CA119" s="354">
        <v>8895607</v>
      </c>
      <c r="CB119" s="354"/>
      <c r="CC119" s="354"/>
      <c r="CD119" s="354"/>
      <c r="CE119" s="354"/>
      <c r="CF119" s="214"/>
      <c r="CG119" s="213"/>
      <c r="CH119" s="213"/>
      <c r="CI119" s="213"/>
      <c r="CJ119" s="344"/>
      <c r="CK119" s="373"/>
      <c r="CL119" s="315"/>
      <c r="CM119" s="314" t="s">
        <v>193</v>
      </c>
      <c r="CN119" s="313"/>
      <c r="CO119" s="313"/>
      <c r="CP119" s="313"/>
      <c r="CQ119" s="313"/>
      <c r="CR119" s="313"/>
      <c r="CS119" s="313"/>
      <c r="CT119" s="313"/>
      <c r="CU119" s="313"/>
      <c r="CV119" s="313"/>
      <c r="CW119" s="313"/>
      <c r="CX119" s="313"/>
      <c r="CY119" s="313"/>
      <c r="CZ119" s="313"/>
      <c r="DA119" s="313"/>
      <c r="DB119" s="313"/>
      <c r="DC119" s="313"/>
      <c r="DD119" s="313"/>
      <c r="DE119" s="313"/>
      <c r="DF119" s="312"/>
      <c r="DG119" s="238" t="s">
        <v>18</v>
      </c>
      <c r="DH119" s="236"/>
      <c r="DI119" s="236"/>
      <c r="DJ119" s="236"/>
      <c r="DK119" s="235"/>
      <c r="DL119" s="237" t="s">
        <v>18</v>
      </c>
      <c r="DM119" s="236"/>
      <c r="DN119" s="236"/>
      <c r="DO119" s="236"/>
      <c r="DP119" s="235"/>
      <c r="DQ119" s="237" t="s">
        <v>18</v>
      </c>
      <c r="DR119" s="236"/>
      <c r="DS119" s="236"/>
      <c r="DT119" s="236"/>
      <c r="DU119" s="235"/>
      <c r="DV119" s="331" t="s">
        <v>18</v>
      </c>
      <c r="DW119" s="330"/>
      <c r="DX119" s="330"/>
      <c r="DY119" s="330"/>
      <c r="DZ119" s="329"/>
    </row>
    <row r="120" spans="1:130" s="197" customFormat="1" ht="26.25" customHeight="1" x14ac:dyDescent="0.15">
      <c r="A120" s="318"/>
      <c r="B120" s="317"/>
      <c r="C120" s="300" t="s">
        <v>213</v>
      </c>
      <c r="D120" s="249"/>
      <c r="E120" s="249"/>
      <c r="F120" s="249"/>
      <c r="G120" s="249"/>
      <c r="H120" s="249"/>
      <c r="I120" s="249"/>
      <c r="J120" s="249"/>
      <c r="K120" s="249"/>
      <c r="L120" s="249"/>
      <c r="M120" s="249"/>
      <c r="N120" s="249"/>
      <c r="O120" s="249"/>
      <c r="P120" s="249"/>
      <c r="Q120" s="249"/>
      <c r="R120" s="249"/>
      <c r="S120" s="249"/>
      <c r="T120" s="249"/>
      <c r="U120" s="249"/>
      <c r="V120" s="249"/>
      <c r="W120" s="249"/>
      <c r="X120" s="249"/>
      <c r="Y120" s="249"/>
      <c r="Z120" s="248"/>
      <c r="AA120" s="257" t="s">
        <v>18</v>
      </c>
      <c r="AB120" s="255"/>
      <c r="AC120" s="255"/>
      <c r="AD120" s="255"/>
      <c r="AE120" s="254"/>
      <c r="AF120" s="256" t="s">
        <v>18</v>
      </c>
      <c r="AG120" s="255"/>
      <c r="AH120" s="255"/>
      <c r="AI120" s="255"/>
      <c r="AJ120" s="254"/>
      <c r="AK120" s="256" t="s">
        <v>18</v>
      </c>
      <c r="AL120" s="255"/>
      <c r="AM120" s="255"/>
      <c r="AN120" s="255"/>
      <c r="AO120" s="254"/>
      <c r="AP120" s="311" t="s">
        <v>18</v>
      </c>
      <c r="AQ120" s="310"/>
      <c r="AR120" s="310"/>
      <c r="AS120" s="310"/>
      <c r="AT120" s="309"/>
      <c r="AU120" s="372" t="s">
        <v>212</v>
      </c>
      <c r="AV120" s="371"/>
      <c r="AW120" s="371"/>
      <c r="AX120" s="371"/>
      <c r="AY120" s="370"/>
      <c r="AZ120" s="323" t="s">
        <v>211</v>
      </c>
      <c r="BA120" s="283"/>
      <c r="BB120" s="283"/>
      <c r="BC120" s="283"/>
      <c r="BD120" s="283"/>
      <c r="BE120" s="283"/>
      <c r="BF120" s="283"/>
      <c r="BG120" s="283"/>
      <c r="BH120" s="283"/>
      <c r="BI120" s="283"/>
      <c r="BJ120" s="283"/>
      <c r="BK120" s="283"/>
      <c r="BL120" s="283"/>
      <c r="BM120" s="283"/>
      <c r="BN120" s="283"/>
      <c r="BO120" s="283"/>
      <c r="BP120" s="282"/>
      <c r="BQ120" s="322">
        <v>2724419</v>
      </c>
      <c r="BR120" s="321"/>
      <c r="BS120" s="321"/>
      <c r="BT120" s="321"/>
      <c r="BU120" s="321"/>
      <c r="BV120" s="321">
        <v>2800111</v>
      </c>
      <c r="BW120" s="321"/>
      <c r="BX120" s="321"/>
      <c r="BY120" s="321"/>
      <c r="BZ120" s="321"/>
      <c r="CA120" s="321">
        <v>2660436</v>
      </c>
      <c r="CB120" s="321"/>
      <c r="CC120" s="321"/>
      <c r="CD120" s="321"/>
      <c r="CE120" s="321"/>
      <c r="CF120" s="369">
        <v>73.599999999999994</v>
      </c>
      <c r="CG120" s="368"/>
      <c r="CH120" s="368"/>
      <c r="CI120" s="368"/>
      <c r="CJ120" s="368"/>
      <c r="CK120" s="367" t="s">
        <v>210</v>
      </c>
      <c r="CL120" s="325"/>
      <c r="CM120" s="325"/>
      <c r="CN120" s="325"/>
      <c r="CO120" s="324"/>
      <c r="CP120" s="366" t="s">
        <v>209</v>
      </c>
      <c r="CQ120" s="365"/>
      <c r="CR120" s="365"/>
      <c r="CS120" s="365"/>
      <c r="CT120" s="365"/>
      <c r="CU120" s="365"/>
      <c r="CV120" s="365"/>
      <c r="CW120" s="365"/>
      <c r="CX120" s="365"/>
      <c r="CY120" s="365"/>
      <c r="CZ120" s="365"/>
      <c r="DA120" s="365"/>
      <c r="DB120" s="365"/>
      <c r="DC120" s="365"/>
      <c r="DD120" s="365"/>
      <c r="DE120" s="365"/>
      <c r="DF120" s="364"/>
      <c r="DG120" s="322" t="s">
        <v>18</v>
      </c>
      <c r="DH120" s="321"/>
      <c r="DI120" s="321"/>
      <c r="DJ120" s="321"/>
      <c r="DK120" s="321"/>
      <c r="DL120" s="321">
        <v>2887979</v>
      </c>
      <c r="DM120" s="321"/>
      <c r="DN120" s="321"/>
      <c r="DO120" s="321"/>
      <c r="DP120" s="321"/>
      <c r="DQ120" s="321">
        <v>2771289</v>
      </c>
      <c r="DR120" s="321"/>
      <c r="DS120" s="321"/>
      <c r="DT120" s="321"/>
      <c r="DU120" s="321"/>
      <c r="DV120" s="320">
        <v>76.599999999999994</v>
      </c>
      <c r="DW120" s="320"/>
      <c r="DX120" s="320"/>
      <c r="DY120" s="320"/>
      <c r="DZ120" s="319"/>
    </row>
    <row r="121" spans="1:130" s="197" customFormat="1" ht="26.25" customHeight="1" x14ac:dyDescent="0.15">
      <c r="A121" s="318"/>
      <c r="B121" s="317"/>
      <c r="C121" s="363" t="s">
        <v>208</v>
      </c>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1"/>
      <c r="AA121" s="257" t="s">
        <v>18</v>
      </c>
      <c r="AB121" s="255"/>
      <c r="AC121" s="255"/>
      <c r="AD121" s="255"/>
      <c r="AE121" s="254"/>
      <c r="AF121" s="256" t="s">
        <v>18</v>
      </c>
      <c r="AG121" s="255"/>
      <c r="AH121" s="255"/>
      <c r="AI121" s="255"/>
      <c r="AJ121" s="254"/>
      <c r="AK121" s="256" t="s">
        <v>18</v>
      </c>
      <c r="AL121" s="255"/>
      <c r="AM121" s="255"/>
      <c r="AN121" s="255"/>
      <c r="AO121" s="254"/>
      <c r="AP121" s="311" t="s">
        <v>18</v>
      </c>
      <c r="AQ121" s="310"/>
      <c r="AR121" s="310"/>
      <c r="AS121" s="310"/>
      <c r="AT121" s="309"/>
      <c r="AU121" s="358"/>
      <c r="AV121" s="357"/>
      <c r="AW121" s="357"/>
      <c r="AX121" s="357"/>
      <c r="AY121" s="356"/>
      <c r="AZ121" s="300" t="s">
        <v>207</v>
      </c>
      <c r="BA121" s="249"/>
      <c r="BB121" s="249"/>
      <c r="BC121" s="249"/>
      <c r="BD121" s="249"/>
      <c r="BE121" s="249"/>
      <c r="BF121" s="249"/>
      <c r="BG121" s="249"/>
      <c r="BH121" s="249"/>
      <c r="BI121" s="249"/>
      <c r="BJ121" s="249"/>
      <c r="BK121" s="249"/>
      <c r="BL121" s="249"/>
      <c r="BM121" s="249"/>
      <c r="BN121" s="249"/>
      <c r="BO121" s="249"/>
      <c r="BP121" s="248"/>
      <c r="BQ121" s="299">
        <v>123409</v>
      </c>
      <c r="BR121" s="298"/>
      <c r="BS121" s="298"/>
      <c r="BT121" s="298"/>
      <c r="BU121" s="298"/>
      <c r="BV121" s="298">
        <v>118345</v>
      </c>
      <c r="BW121" s="298"/>
      <c r="BX121" s="298"/>
      <c r="BY121" s="298"/>
      <c r="BZ121" s="298"/>
      <c r="CA121" s="298">
        <v>111960</v>
      </c>
      <c r="CB121" s="298"/>
      <c r="CC121" s="298"/>
      <c r="CD121" s="298"/>
      <c r="CE121" s="298"/>
      <c r="CF121" s="360">
        <v>3.1</v>
      </c>
      <c r="CG121" s="359"/>
      <c r="CH121" s="359"/>
      <c r="CI121" s="359"/>
      <c r="CJ121" s="359"/>
      <c r="CK121" s="343"/>
      <c r="CL121" s="302"/>
      <c r="CM121" s="302"/>
      <c r="CN121" s="302"/>
      <c r="CO121" s="301"/>
      <c r="CP121" s="334" t="s">
        <v>206</v>
      </c>
      <c r="CQ121" s="333"/>
      <c r="CR121" s="333"/>
      <c r="CS121" s="333"/>
      <c r="CT121" s="333"/>
      <c r="CU121" s="333"/>
      <c r="CV121" s="333"/>
      <c r="CW121" s="333"/>
      <c r="CX121" s="333"/>
      <c r="CY121" s="333"/>
      <c r="CZ121" s="333"/>
      <c r="DA121" s="333"/>
      <c r="DB121" s="333"/>
      <c r="DC121" s="333"/>
      <c r="DD121" s="333"/>
      <c r="DE121" s="333"/>
      <c r="DF121" s="332"/>
      <c r="DG121" s="299" t="s">
        <v>18</v>
      </c>
      <c r="DH121" s="298"/>
      <c r="DI121" s="298"/>
      <c r="DJ121" s="298"/>
      <c r="DK121" s="298"/>
      <c r="DL121" s="298" t="s">
        <v>18</v>
      </c>
      <c r="DM121" s="298"/>
      <c r="DN121" s="298"/>
      <c r="DO121" s="298"/>
      <c r="DP121" s="298"/>
      <c r="DQ121" s="298" t="s">
        <v>18</v>
      </c>
      <c r="DR121" s="298"/>
      <c r="DS121" s="298"/>
      <c r="DT121" s="298"/>
      <c r="DU121" s="298"/>
      <c r="DV121" s="297" t="s">
        <v>18</v>
      </c>
      <c r="DW121" s="297"/>
      <c r="DX121" s="297"/>
      <c r="DY121" s="297"/>
      <c r="DZ121" s="296"/>
    </row>
    <row r="122" spans="1:130" s="197" customFormat="1" ht="26.25" customHeight="1" x14ac:dyDescent="0.15">
      <c r="A122" s="318"/>
      <c r="B122" s="317"/>
      <c r="C122" s="300" t="s">
        <v>205</v>
      </c>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8"/>
      <c r="AA122" s="257" t="s">
        <v>18</v>
      </c>
      <c r="AB122" s="255"/>
      <c r="AC122" s="255"/>
      <c r="AD122" s="255"/>
      <c r="AE122" s="254"/>
      <c r="AF122" s="256" t="s">
        <v>18</v>
      </c>
      <c r="AG122" s="255"/>
      <c r="AH122" s="255"/>
      <c r="AI122" s="255"/>
      <c r="AJ122" s="254"/>
      <c r="AK122" s="256" t="s">
        <v>18</v>
      </c>
      <c r="AL122" s="255"/>
      <c r="AM122" s="255"/>
      <c r="AN122" s="255"/>
      <c r="AO122" s="254"/>
      <c r="AP122" s="311" t="s">
        <v>18</v>
      </c>
      <c r="AQ122" s="310"/>
      <c r="AR122" s="310"/>
      <c r="AS122" s="310"/>
      <c r="AT122" s="309"/>
      <c r="AU122" s="358"/>
      <c r="AV122" s="357"/>
      <c r="AW122" s="357"/>
      <c r="AX122" s="357"/>
      <c r="AY122" s="356"/>
      <c r="AZ122" s="314" t="s">
        <v>204</v>
      </c>
      <c r="BA122" s="313"/>
      <c r="BB122" s="313"/>
      <c r="BC122" s="313"/>
      <c r="BD122" s="313"/>
      <c r="BE122" s="313"/>
      <c r="BF122" s="313"/>
      <c r="BG122" s="313"/>
      <c r="BH122" s="313"/>
      <c r="BI122" s="313"/>
      <c r="BJ122" s="313"/>
      <c r="BK122" s="313"/>
      <c r="BL122" s="313"/>
      <c r="BM122" s="313"/>
      <c r="BN122" s="313"/>
      <c r="BO122" s="313"/>
      <c r="BP122" s="312"/>
      <c r="BQ122" s="355">
        <v>6346385</v>
      </c>
      <c r="BR122" s="354"/>
      <c r="BS122" s="354"/>
      <c r="BT122" s="354"/>
      <c r="BU122" s="354"/>
      <c r="BV122" s="354">
        <v>6097031</v>
      </c>
      <c r="BW122" s="354"/>
      <c r="BX122" s="354"/>
      <c r="BY122" s="354"/>
      <c r="BZ122" s="354"/>
      <c r="CA122" s="354">
        <v>5770705</v>
      </c>
      <c r="CB122" s="354"/>
      <c r="CC122" s="354"/>
      <c r="CD122" s="354"/>
      <c r="CE122" s="354"/>
      <c r="CF122" s="353">
        <v>159.6</v>
      </c>
      <c r="CG122" s="352"/>
      <c r="CH122" s="352"/>
      <c r="CI122" s="352"/>
      <c r="CJ122" s="352"/>
      <c r="CK122" s="343"/>
      <c r="CL122" s="302"/>
      <c r="CM122" s="302"/>
      <c r="CN122" s="302"/>
      <c r="CO122" s="301"/>
      <c r="CP122" s="334" t="s">
        <v>203</v>
      </c>
      <c r="CQ122" s="333"/>
      <c r="CR122" s="333"/>
      <c r="CS122" s="333"/>
      <c r="CT122" s="333"/>
      <c r="CU122" s="333"/>
      <c r="CV122" s="333"/>
      <c r="CW122" s="333"/>
      <c r="CX122" s="333"/>
      <c r="CY122" s="333"/>
      <c r="CZ122" s="333"/>
      <c r="DA122" s="333"/>
      <c r="DB122" s="333"/>
      <c r="DC122" s="333"/>
      <c r="DD122" s="333"/>
      <c r="DE122" s="333"/>
      <c r="DF122" s="332"/>
      <c r="DG122" s="299" t="s">
        <v>18</v>
      </c>
      <c r="DH122" s="298"/>
      <c r="DI122" s="298"/>
      <c r="DJ122" s="298"/>
      <c r="DK122" s="298"/>
      <c r="DL122" s="298" t="s">
        <v>18</v>
      </c>
      <c r="DM122" s="298"/>
      <c r="DN122" s="298"/>
      <c r="DO122" s="298"/>
      <c r="DP122" s="298"/>
      <c r="DQ122" s="298" t="s">
        <v>18</v>
      </c>
      <c r="DR122" s="298"/>
      <c r="DS122" s="298"/>
      <c r="DT122" s="298"/>
      <c r="DU122" s="298"/>
      <c r="DV122" s="297" t="s">
        <v>18</v>
      </c>
      <c r="DW122" s="297"/>
      <c r="DX122" s="297"/>
      <c r="DY122" s="297"/>
      <c r="DZ122" s="296"/>
    </row>
    <row r="123" spans="1:130" s="197" customFormat="1" ht="26.25" customHeight="1" x14ac:dyDescent="0.15">
      <c r="A123" s="318"/>
      <c r="B123" s="317"/>
      <c r="C123" s="300" t="s">
        <v>202</v>
      </c>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8"/>
      <c r="AA123" s="257" t="s">
        <v>18</v>
      </c>
      <c r="AB123" s="255"/>
      <c r="AC123" s="255"/>
      <c r="AD123" s="255"/>
      <c r="AE123" s="254"/>
      <c r="AF123" s="256" t="s">
        <v>18</v>
      </c>
      <c r="AG123" s="255"/>
      <c r="AH123" s="255"/>
      <c r="AI123" s="255"/>
      <c r="AJ123" s="254"/>
      <c r="AK123" s="256" t="s">
        <v>18</v>
      </c>
      <c r="AL123" s="255"/>
      <c r="AM123" s="255"/>
      <c r="AN123" s="255"/>
      <c r="AO123" s="254"/>
      <c r="AP123" s="311" t="s">
        <v>18</v>
      </c>
      <c r="AQ123" s="310"/>
      <c r="AR123" s="310"/>
      <c r="AS123" s="310"/>
      <c r="AT123" s="309"/>
      <c r="AU123" s="351"/>
      <c r="AV123" s="350"/>
      <c r="AW123" s="350"/>
      <c r="AX123" s="350"/>
      <c r="AY123" s="350"/>
      <c r="AZ123" s="349" t="s">
        <v>71</v>
      </c>
      <c r="BA123" s="349"/>
      <c r="BB123" s="349"/>
      <c r="BC123" s="349"/>
      <c r="BD123" s="349"/>
      <c r="BE123" s="349"/>
      <c r="BF123" s="349"/>
      <c r="BG123" s="349"/>
      <c r="BH123" s="349"/>
      <c r="BI123" s="349"/>
      <c r="BJ123" s="349"/>
      <c r="BK123" s="349"/>
      <c r="BL123" s="349"/>
      <c r="BM123" s="349"/>
      <c r="BN123" s="349"/>
      <c r="BO123" s="348" t="s">
        <v>201</v>
      </c>
      <c r="BP123" s="347"/>
      <c r="BQ123" s="346">
        <v>9194213</v>
      </c>
      <c r="BR123" s="345"/>
      <c r="BS123" s="345"/>
      <c r="BT123" s="345"/>
      <c r="BU123" s="345"/>
      <c r="BV123" s="345">
        <v>9015487</v>
      </c>
      <c r="BW123" s="345"/>
      <c r="BX123" s="345"/>
      <c r="BY123" s="345"/>
      <c r="BZ123" s="345"/>
      <c r="CA123" s="345">
        <v>8543101</v>
      </c>
      <c r="CB123" s="345"/>
      <c r="CC123" s="345"/>
      <c r="CD123" s="345"/>
      <c r="CE123" s="345"/>
      <c r="CF123" s="214"/>
      <c r="CG123" s="213"/>
      <c r="CH123" s="213"/>
      <c r="CI123" s="213"/>
      <c r="CJ123" s="344"/>
      <c r="CK123" s="343"/>
      <c r="CL123" s="302"/>
      <c r="CM123" s="302"/>
      <c r="CN123" s="302"/>
      <c r="CO123" s="301"/>
      <c r="CP123" s="334" t="s">
        <v>200</v>
      </c>
      <c r="CQ123" s="333"/>
      <c r="CR123" s="333"/>
      <c r="CS123" s="333"/>
      <c r="CT123" s="333"/>
      <c r="CU123" s="333"/>
      <c r="CV123" s="333"/>
      <c r="CW123" s="333"/>
      <c r="CX123" s="333"/>
      <c r="CY123" s="333"/>
      <c r="CZ123" s="333"/>
      <c r="DA123" s="333"/>
      <c r="DB123" s="333"/>
      <c r="DC123" s="333"/>
      <c r="DD123" s="333"/>
      <c r="DE123" s="333"/>
      <c r="DF123" s="332"/>
      <c r="DG123" s="257" t="s">
        <v>18</v>
      </c>
      <c r="DH123" s="255"/>
      <c r="DI123" s="255"/>
      <c r="DJ123" s="255"/>
      <c r="DK123" s="254"/>
      <c r="DL123" s="256" t="s">
        <v>18</v>
      </c>
      <c r="DM123" s="255"/>
      <c r="DN123" s="255"/>
      <c r="DO123" s="255"/>
      <c r="DP123" s="254"/>
      <c r="DQ123" s="256" t="s">
        <v>18</v>
      </c>
      <c r="DR123" s="255"/>
      <c r="DS123" s="255"/>
      <c r="DT123" s="255"/>
      <c r="DU123" s="254"/>
      <c r="DV123" s="311" t="s">
        <v>18</v>
      </c>
      <c r="DW123" s="310"/>
      <c r="DX123" s="310"/>
      <c r="DY123" s="310"/>
      <c r="DZ123" s="309"/>
    </row>
    <row r="124" spans="1:130" s="197" customFormat="1" ht="26.25" customHeight="1" thickBot="1" x14ac:dyDescent="0.2">
      <c r="A124" s="318"/>
      <c r="B124" s="317"/>
      <c r="C124" s="300" t="s">
        <v>199</v>
      </c>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8"/>
      <c r="AA124" s="257" t="s">
        <v>18</v>
      </c>
      <c r="AB124" s="255"/>
      <c r="AC124" s="255"/>
      <c r="AD124" s="255"/>
      <c r="AE124" s="254"/>
      <c r="AF124" s="256" t="s">
        <v>18</v>
      </c>
      <c r="AG124" s="255"/>
      <c r="AH124" s="255"/>
      <c r="AI124" s="255"/>
      <c r="AJ124" s="254"/>
      <c r="AK124" s="256" t="s">
        <v>18</v>
      </c>
      <c r="AL124" s="255"/>
      <c r="AM124" s="255"/>
      <c r="AN124" s="255"/>
      <c r="AO124" s="254"/>
      <c r="AP124" s="311" t="s">
        <v>18</v>
      </c>
      <c r="AQ124" s="310"/>
      <c r="AR124" s="310"/>
      <c r="AS124" s="310"/>
      <c r="AT124" s="309"/>
      <c r="AU124" s="342" t="s">
        <v>198</v>
      </c>
      <c r="AV124" s="341"/>
      <c r="AW124" s="341"/>
      <c r="AX124" s="341"/>
      <c r="AY124" s="341"/>
      <c r="AZ124" s="341"/>
      <c r="BA124" s="341"/>
      <c r="BB124" s="341"/>
      <c r="BC124" s="341"/>
      <c r="BD124" s="341"/>
      <c r="BE124" s="341"/>
      <c r="BF124" s="341"/>
      <c r="BG124" s="341"/>
      <c r="BH124" s="341"/>
      <c r="BI124" s="341"/>
      <c r="BJ124" s="341"/>
      <c r="BK124" s="341"/>
      <c r="BL124" s="341"/>
      <c r="BM124" s="341"/>
      <c r="BN124" s="341"/>
      <c r="BO124" s="341"/>
      <c r="BP124" s="340"/>
      <c r="BQ124" s="339">
        <v>12.8</v>
      </c>
      <c r="BR124" s="338"/>
      <c r="BS124" s="338"/>
      <c r="BT124" s="338"/>
      <c r="BU124" s="338"/>
      <c r="BV124" s="338">
        <v>7.9</v>
      </c>
      <c r="BW124" s="338"/>
      <c r="BX124" s="338"/>
      <c r="BY124" s="338"/>
      <c r="BZ124" s="338"/>
      <c r="CA124" s="338">
        <v>9.6999999999999993</v>
      </c>
      <c r="CB124" s="338"/>
      <c r="CC124" s="338"/>
      <c r="CD124" s="338"/>
      <c r="CE124" s="338"/>
      <c r="CF124" s="202"/>
      <c r="CG124" s="201"/>
      <c r="CH124" s="201"/>
      <c r="CI124" s="201"/>
      <c r="CJ124" s="337"/>
      <c r="CK124" s="336"/>
      <c r="CL124" s="336"/>
      <c r="CM124" s="336"/>
      <c r="CN124" s="336"/>
      <c r="CO124" s="335"/>
      <c r="CP124" s="334" t="s">
        <v>197</v>
      </c>
      <c r="CQ124" s="333"/>
      <c r="CR124" s="333"/>
      <c r="CS124" s="333"/>
      <c r="CT124" s="333"/>
      <c r="CU124" s="333"/>
      <c r="CV124" s="333"/>
      <c r="CW124" s="333"/>
      <c r="CX124" s="333"/>
      <c r="CY124" s="333"/>
      <c r="CZ124" s="333"/>
      <c r="DA124" s="333"/>
      <c r="DB124" s="333"/>
      <c r="DC124" s="333"/>
      <c r="DD124" s="333"/>
      <c r="DE124" s="333"/>
      <c r="DF124" s="332"/>
      <c r="DG124" s="238">
        <v>3021280</v>
      </c>
      <c r="DH124" s="236"/>
      <c r="DI124" s="236"/>
      <c r="DJ124" s="236"/>
      <c r="DK124" s="235"/>
      <c r="DL124" s="237" t="s">
        <v>18</v>
      </c>
      <c r="DM124" s="236"/>
      <c r="DN124" s="236"/>
      <c r="DO124" s="236"/>
      <c r="DP124" s="235"/>
      <c r="DQ124" s="237" t="s">
        <v>18</v>
      </c>
      <c r="DR124" s="236"/>
      <c r="DS124" s="236"/>
      <c r="DT124" s="236"/>
      <c r="DU124" s="235"/>
      <c r="DV124" s="331" t="s">
        <v>18</v>
      </c>
      <c r="DW124" s="330"/>
      <c r="DX124" s="330"/>
      <c r="DY124" s="330"/>
      <c r="DZ124" s="329"/>
    </row>
    <row r="125" spans="1:130" s="197" customFormat="1" ht="26.25" customHeight="1" x14ac:dyDescent="0.15">
      <c r="A125" s="318"/>
      <c r="B125" s="317"/>
      <c r="C125" s="300" t="s">
        <v>196</v>
      </c>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8"/>
      <c r="AA125" s="257" t="s">
        <v>18</v>
      </c>
      <c r="AB125" s="255"/>
      <c r="AC125" s="255"/>
      <c r="AD125" s="255"/>
      <c r="AE125" s="254"/>
      <c r="AF125" s="256" t="s">
        <v>18</v>
      </c>
      <c r="AG125" s="255"/>
      <c r="AH125" s="255"/>
      <c r="AI125" s="255"/>
      <c r="AJ125" s="254"/>
      <c r="AK125" s="256" t="s">
        <v>18</v>
      </c>
      <c r="AL125" s="255"/>
      <c r="AM125" s="255"/>
      <c r="AN125" s="255"/>
      <c r="AO125" s="254"/>
      <c r="AP125" s="311" t="s">
        <v>18</v>
      </c>
      <c r="AQ125" s="310"/>
      <c r="AR125" s="310"/>
      <c r="AS125" s="310"/>
      <c r="AT125" s="309"/>
      <c r="AU125" s="328"/>
      <c r="AV125" s="327"/>
      <c r="AW125" s="327"/>
      <c r="AX125" s="327"/>
      <c r="AY125" s="327"/>
      <c r="AZ125" s="327"/>
      <c r="BA125" s="327"/>
      <c r="BB125" s="327"/>
      <c r="BC125" s="327"/>
      <c r="BD125" s="327"/>
      <c r="BE125" s="327"/>
      <c r="BF125" s="327"/>
      <c r="BG125" s="327"/>
      <c r="BH125" s="327"/>
      <c r="BI125" s="327"/>
      <c r="BJ125" s="327"/>
      <c r="BK125" s="327"/>
      <c r="BL125" s="327"/>
      <c r="BM125" s="327"/>
      <c r="BN125" s="327"/>
      <c r="BO125" s="327"/>
      <c r="BP125" s="327"/>
      <c r="BQ125" s="276"/>
      <c r="BR125" s="276"/>
      <c r="BS125" s="276"/>
      <c r="BT125" s="276"/>
      <c r="BU125" s="276"/>
      <c r="BV125" s="276"/>
      <c r="BW125" s="276"/>
      <c r="BX125" s="276"/>
      <c r="BY125" s="276"/>
      <c r="BZ125" s="276"/>
      <c r="CA125" s="276"/>
      <c r="CB125" s="276"/>
      <c r="CC125" s="276"/>
      <c r="CD125" s="276"/>
      <c r="CE125" s="276"/>
      <c r="CF125" s="276"/>
      <c r="CG125" s="276"/>
      <c r="CH125" s="276"/>
      <c r="CI125" s="276"/>
      <c r="CJ125" s="275"/>
      <c r="CK125" s="326" t="s">
        <v>195</v>
      </c>
      <c r="CL125" s="325"/>
      <c r="CM125" s="325"/>
      <c r="CN125" s="325"/>
      <c r="CO125" s="324"/>
      <c r="CP125" s="323" t="s">
        <v>194</v>
      </c>
      <c r="CQ125" s="283"/>
      <c r="CR125" s="283"/>
      <c r="CS125" s="283"/>
      <c r="CT125" s="283"/>
      <c r="CU125" s="283"/>
      <c r="CV125" s="283"/>
      <c r="CW125" s="283"/>
      <c r="CX125" s="283"/>
      <c r="CY125" s="283"/>
      <c r="CZ125" s="283"/>
      <c r="DA125" s="283"/>
      <c r="DB125" s="283"/>
      <c r="DC125" s="283"/>
      <c r="DD125" s="283"/>
      <c r="DE125" s="283"/>
      <c r="DF125" s="282"/>
      <c r="DG125" s="322" t="s">
        <v>18</v>
      </c>
      <c r="DH125" s="321"/>
      <c r="DI125" s="321"/>
      <c r="DJ125" s="321"/>
      <c r="DK125" s="321"/>
      <c r="DL125" s="321" t="s">
        <v>18</v>
      </c>
      <c r="DM125" s="321"/>
      <c r="DN125" s="321"/>
      <c r="DO125" s="321"/>
      <c r="DP125" s="321"/>
      <c r="DQ125" s="321" t="s">
        <v>18</v>
      </c>
      <c r="DR125" s="321"/>
      <c r="DS125" s="321"/>
      <c r="DT125" s="321"/>
      <c r="DU125" s="321"/>
      <c r="DV125" s="320" t="s">
        <v>18</v>
      </c>
      <c r="DW125" s="320"/>
      <c r="DX125" s="320"/>
      <c r="DY125" s="320"/>
      <c r="DZ125" s="319"/>
    </row>
    <row r="126" spans="1:130" s="197" customFormat="1" ht="26.25" customHeight="1" thickBot="1" x14ac:dyDescent="0.2">
      <c r="A126" s="318"/>
      <c r="B126" s="317"/>
      <c r="C126" s="300" t="s">
        <v>193</v>
      </c>
      <c r="D126" s="249"/>
      <c r="E126" s="249"/>
      <c r="F126" s="249"/>
      <c r="G126" s="249"/>
      <c r="H126" s="249"/>
      <c r="I126" s="249"/>
      <c r="J126" s="249"/>
      <c r="K126" s="249"/>
      <c r="L126" s="249"/>
      <c r="M126" s="249"/>
      <c r="N126" s="249"/>
      <c r="O126" s="249"/>
      <c r="P126" s="249"/>
      <c r="Q126" s="249"/>
      <c r="R126" s="249"/>
      <c r="S126" s="249"/>
      <c r="T126" s="249"/>
      <c r="U126" s="249"/>
      <c r="V126" s="249"/>
      <c r="W126" s="249"/>
      <c r="X126" s="249"/>
      <c r="Y126" s="249"/>
      <c r="Z126" s="248"/>
      <c r="AA126" s="257" t="s">
        <v>18</v>
      </c>
      <c r="AB126" s="255"/>
      <c r="AC126" s="255"/>
      <c r="AD126" s="255"/>
      <c r="AE126" s="254"/>
      <c r="AF126" s="256" t="s">
        <v>18</v>
      </c>
      <c r="AG126" s="255"/>
      <c r="AH126" s="255"/>
      <c r="AI126" s="255"/>
      <c r="AJ126" s="254"/>
      <c r="AK126" s="256" t="s">
        <v>18</v>
      </c>
      <c r="AL126" s="255"/>
      <c r="AM126" s="255"/>
      <c r="AN126" s="255"/>
      <c r="AO126" s="254"/>
      <c r="AP126" s="311" t="s">
        <v>18</v>
      </c>
      <c r="AQ126" s="310"/>
      <c r="AR126" s="310"/>
      <c r="AS126" s="310"/>
      <c r="AT126" s="309"/>
      <c r="AU126" s="276"/>
      <c r="AV126" s="276"/>
      <c r="AW126" s="276"/>
      <c r="AX126" s="276"/>
      <c r="AY126" s="276"/>
      <c r="AZ126" s="276"/>
      <c r="BA126" s="276"/>
      <c r="BB126" s="276"/>
      <c r="BC126" s="276"/>
      <c r="BD126" s="276"/>
      <c r="BE126" s="276"/>
      <c r="BF126" s="276"/>
      <c r="BG126" s="276"/>
      <c r="BH126" s="276"/>
      <c r="BI126" s="276"/>
      <c r="BJ126" s="276"/>
      <c r="BK126" s="276"/>
      <c r="BL126" s="276"/>
      <c r="BM126" s="276"/>
      <c r="BN126" s="276"/>
      <c r="BO126" s="276"/>
      <c r="BP126" s="276"/>
      <c r="BQ126" s="276"/>
      <c r="BR126" s="276"/>
      <c r="BS126" s="276"/>
      <c r="BT126" s="276"/>
      <c r="BU126" s="276"/>
      <c r="BV126" s="276"/>
      <c r="BW126" s="276"/>
      <c r="BX126" s="276"/>
      <c r="BY126" s="276"/>
      <c r="BZ126" s="276"/>
      <c r="CA126" s="276"/>
      <c r="CB126" s="276"/>
      <c r="CC126" s="276"/>
      <c r="CD126" s="277"/>
      <c r="CE126" s="277"/>
      <c r="CF126" s="277"/>
      <c r="CG126" s="276"/>
      <c r="CH126" s="276"/>
      <c r="CI126" s="276"/>
      <c r="CJ126" s="275"/>
      <c r="CK126" s="303"/>
      <c r="CL126" s="302"/>
      <c r="CM126" s="302"/>
      <c r="CN126" s="302"/>
      <c r="CO126" s="301"/>
      <c r="CP126" s="300" t="s">
        <v>192</v>
      </c>
      <c r="CQ126" s="249"/>
      <c r="CR126" s="249"/>
      <c r="CS126" s="249"/>
      <c r="CT126" s="249"/>
      <c r="CU126" s="249"/>
      <c r="CV126" s="249"/>
      <c r="CW126" s="249"/>
      <c r="CX126" s="249"/>
      <c r="CY126" s="249"/>
      <c r="CZ126" s="249"/>
      <c r="DA126" s="249"/>
      <c r="DB126" s="249"/>
      <c r="DC126" s="249"/>
      <c r="DD126" s="249"/>
      <c r="DE126" s="249"/>
      <c r="DF126" s="248"/>
      <c r="DG126" s="299" t="s">
        <v>18</v>
      </c>
      <c r="DH126" s="298"/>
      <c r="DI126" s="298"/>
      <c r="DJ126" s="298"/>
      <c r="DK126" s="298"/>
      <c r="DL126" s="298" t="s">
        <v>18</v>
      </c>
      <c r="DM126" s="298"/>
      <c r="DN126" s="298"/>
      <c r="DO126" s="298"/>
      <c r="DP126" s="298"/>
      <c r="DQ126" s="298" t="s">
        <v>18</v>
      </c>
      <c r="DR126" s="298"/>
      <c r="DS126" s="298"/>
      <c r="DT126" s="298"/>
      <c r="DU126" s="298"/>
      <c r="DV126" s="297" t="s">
        <v>18</v>
      </c>
      <c r="DW126" s="297"/>
      <c r="DX126" s="297"/>
      <c r="DY126" s="297"/>
      <c r="DZ126" s="296"/>
    </row>
    <row r="127" spans="1:130" s="197" customFormat="1" ht="26.25" customHeight="1" x14ac:dyDescent="0.15">
      <c r="A127" s="316"/>
      <c r="B127" s="315"/>
      <c r="C127" s="314" t="s">
        <v>191</v>
      </c>
      <c r="D127" s="313"/>
      <c r="E127" s="313"/>
      <c r="F127" s="313"/>
      <c r="G127" s="313"/>
      <c r="H127" s="313"/>
      <c r="I127" s="313"/>
      <c r="J127" s="313"/>
      <c r="K127" s="313"/>
      <c r="L127" s="313"/>
      <c r="M127" s="313"/>
      <c r="N127" s="313"/>
      <c r="O127" s="313"/>
      <c r="P127" s="313"/>
      <c r="Q127" s="313"/>
      <c r="R127" s="313"/>
      <c r="S127" s="313"/>
      <c r="T127" s="313"/>
      <c r="U127" s="313"/>
      <c r="V127" s="313"/>
      <c r="W127" s="313"/>
      <c r="X127" s="313"/>
      <c r="Y127" s="313"/>
      <c r="Z127" s="312"/>
      <c r="AA127" s="257">
        <v>6461</v>
      </c>
      <c r="AB127" s="255"/>
      <c r="AC127" s="255"/>
      <c r="AD127" s="255"/>
      <c r="AE127" s="254"/>
      <c r="AF127" s="256">
        <v>4355</v>
      </c>
      <c r="AG127" s="255"/>
      <c r="AH127" s="255"/>
      <c r="AI127" s="255"/>
      <c r="AJ127" s="254"/>
      <c r="AK127" s="256">
        <v>3263</v>
      </c>
      <c r="AL127" s="255"/>
      <c r="AM127" s="255"/>
      <c r="AN127" s="255"/>
      <c r="AO127" s="254"/>
      <c r="AP127" s="311">
        <v>0.1</v>
      </c>
      <c r="AQ127" s="310"/>
      <c r="AR127" s="310"/>
      <c r="AS127" s="310"/>
      <c r="AT127" s="309"/>
      <c r="AU127" s="276"/>
      <c r="AV127" s="276"/>
      <c r="AW127" s="276"/>
      <c r="AX127" s="308" t="s">
        <v>190</v>
      </c>
      <c r="AY127" s="305"/>
      <c r="AZ127" s="305"/>
      <c r="BA127" s="305"/>
      <c r="BB127" s="305"/>
      <c r="BC127" s="305"/>
      <c r="BD127" s="305"/>
      <c r="BE127" s="307"/>
      <c r="BF127" s="306" t="s">
        <v>189</v>
      </c>
      <c r="BG127" s="305"/>
      <c r="BH127" s="305"/>
      <c r="BI127" s="305"/>
      <c r="BJ127" s="305"/>
      <c r="BK127" s="305"/>
      <c r="BL127" s="307"/>
      <c r="BM127" s="306" t="s">
        <v>188</v>
      </c>
      <c r="BN127" s="305"/>
      <c r="BO127" s="305"/>
      <c r="BP127" s="305"/>
      <c r="BQ127" s="305"/>
      <c r="BR127" s="305"/>
      <c r="BS127" s="307"/>
      <c r="BT127" s="306" t="s">
        <v>187</v>
      </c>
      <c r="BU127" s="305"/>
      <c r="BV127" s="305"/>
      <c r="BW127" s="305"/>
      <c r="BX127" s="305"/>
      <c r="BY127" s="305"/>
      <c r="BZ127" s="304"/>
      <c r="CA127" s="276"/>
      <c r="CB127" s="276"/>
      <c r="CC127" s="276"/>
      <c r="CD127" s="277"/>
      <c r="CE127" s="277"/>
      <c r="CF127" s="277"/>
      <c r="CG127" s="276"/>
      <c r="CH127" s="276"/>
      <c r="CI127" s="276"/>
      <c r="CJ127" s="275"/>
      <c r="CK127" s="303"/>
      <c r="CL127" s="302"/>
      <c r="CM127" s="302"/>
      <c r="CN127" s="302"/>
      <c r="CO127" s="301"/>
      <c r="CP127" s="300" t="s">
        <v>186</v>
      </c>
      <c r="CQ127" s="249"/>
      <c r="CR127" s="249"/>
      <c r="CS127" s="249"/>
      <c r="CT127" s="249"/>
      <c r="CU127" s="249"/>
      <c r="CV127" s="249"/>
      <c r="CW127" s="249"/>
      <c r="CX127" s="249"/>
      <c r="CY127" s="249"/>
      <c r="CZ127" s="249"/>
      <c r="DA127" s="249"/>
      <c r="DB127" s="249"/>
      <c r="DC127" s="249"/>
      <c r="DD127" s="249"/>
      <c r="DE127" s="249"/>
      <c r="DF127" s="248"/>
      <c r="DG127" s="299" t="s">
        <v>18</v>
      </c>
      <c r="DH127" s="298"/>
      <c r="DI127" s="298"/>
      <c r="DJ127" s="298"/>
      <c r="DK127" s="298"/>
      <c r="DL127" s="298" t="s">
        <v>18</v>
      </c>
      <c r="DM127" s="298"/>
      <c r="DN127" s="298"/>
      <c r="DO127" s="298"/>
      <c r="DP127" s="298"/>
      <c r="DQ127" s="298" t="s">
        <v>18</v>
      </c>
      <c r="DR127" s="298"/>
      <c r="DS127" s="298"/>
      <c r="DT127" s="298"/>
      <c r="DU127" s="298"/>
      <c r="DV127" s="297" t="s">
        <v>18</v>
      </c>
      <c r="DW127" s="297"/>
      <c r="DX127" s="297"/>
      <c r="DY127" s="297"/>
      <c r="DZ127" s="296"/>
    </row>
    <row r="128" spans="1:130" s="197" customFormat="1" ht="26.25" customHeight="1" thickBot="1" x14ac:dyDescent="0.2">
      <c r="A128" s="295" t="s">
        <v>185</v>
      </c>
      <c r="B128" s="294"/>
      <c r="C128" s="294"/>
      <c r="D128" s="294"/>
      <c r="E128" s="294"/>
      <c r="F128" s="294"/>
      <c r="G128" s="294"/>
      <c r="H128" s="294"/>
      <c r="I128" s="294"/>
      <c r="J128" s="294"/>
      <c r="K128" s="294"/>
      <c r="L128" s="294"/>
      <c r="M128" s="294"/>
      <c r="N128" s="294"/>
      <c r="O128" s="294"/>
      <c r="P128" s="294"/>
      <c r="Q128" s="294"/>
      <c r="R128" s="294"/>
      <c r="S128" s="294"/>
      <c r="T128" s="294"/>
      <c r="U128" s="294"/>
      <c r="V128" s="294"/>
      <c r="W128" s="293" t="s">
        <v>184</v>
      </c>
      <c r="X128" s="293"/>
      <c r="Y128" s="293"/>
      <c r="Z128" s="292"/>
      <c r="AA128" s="291">
        <v>27187</v>
      </c>
      <c r="AB128" s="289"/>
      <c r="AC128" s="289"/>
      <c r="AD128" s="289"/>
      <c r="AE128" s="288"/>
      <c r="AF128" s="290">
        <v>21239</v>
      </c>
      <c r="AG128" s="289"/>
      <c r="AH128" s="289"/>
      <c r="AI128" s="289"/>
      <c r="AJ128" s="288"/>
      <c r="AK128" s="290">
        <v>29504</v>
      </c>
      <c r="AL128" s="289"/>
      <c r="AM128" s="289"/>
      <c r="AN128" s="289"/>
      <c r="AO128" s="288"/>
      <c r="AP128" s="287"/>
      <c r="AQ128" s="286"/>
      <c r="AR128" s="286"/>
      <c r="AS128" s="286"/>
      <c r="AT128" s="285"/>
      <c r="AU128" s="276"/>
      <c r="AV128" s="276"/>
      <c r="AW128" s="276"/>
      <c r="AX128" s="284" t="s">
        <v>183</v>
      </c>
      <c r="AY128" s="283"/>
      <c r="AZ128" s="283"/>
      <c r="BA128" s="283"/>
      <c r="BB128" s="283"/>
      <c r="BC128" s="283"/>
      <c r="BD128" s="283"/>
      <c r="BE128" s="282"/>
      <c r="BF128" s="280" t="s">
        <v>18</v>
      </c>
      <c r="BG128" s="279"/>
      <c r="BH128" s="279"/>
      <c r="BI128" s="279"/>
      <c r="BJ128" s="279"/>
      <c r="BK128" s="279"/>
      <c r="BL128" s="281"/>
      <c r="BM128" s="280">
        <v>15</v>
      </c>
      <c r="BN128" s="279"/>
      <c r="BO128" s="279"/>
      <c r="BP128" s="279"/>
      <c r="BQ128" s="279"/>
      <c r="BR128" s="279"/>
      <c r="BS128" s="281"/>
      <c r="BT128" s="280">
        <v>20</v>
      </c>
      <c r="BU128" s="279"/>
      <c r="BV128" s="279"/>
      <c r="BW128" s="279"/>
      <c r="BX128" s="279"/>
      <c r="BY128" s="279"/>
      <c r="BZ128" s="278"/>
      <c r="CA128" s="277"/>
      <c r="CB128" s="277"/>
      <c r="CC128" s="277"/>
      <c r="CD128" s="277"/>
      <c r="CE128" s="277"/>
      <c r="CF128" s="277"/>
      <c r="CG128" s="276"/>
      <c r="CH128" s="276"/>
      <c r="CI128" s="276"/>
      <c r="CJ128" s="275"/>
      <c r="CK128" s="274"/>
      <c r="CL128" s="273"/>
      <c r="CM128" s="273"/>
      <c r="CN128" s="273"/>
      <c r="CO128" s="272"/>
      <c r="CP128" s="271" t="s">
        <v>182</v>
      </c>
      <c r="CQ128" s="230"/>
      <c r="CR128" s="230"/>
      <c r="CS128" s="230"/>
      <c r="CT128" s="230"/>
      <c r="CU128" s="230"/>
      <c r="CV128" s="230"/>
      <c r="CW128" s="230"/>
      <c r="CX128" s="230"/>
      <c r="CY128" s="230"/>
      <c r="CZ128" s="230"/>
      <c r="DA128" s="230"/>
      <c r="DB128" s="230"/>
      <c r="DC128" s="230"/>
      <c r="DD128" s="230"/>
      <c r="DE128" s="230"/>
      <c r="DF128" s="229"/>
      <c r="DG128" s="270" t="s">
        <v>18</v>
      </c>
      <c r="DH128" s="269"/>
      <c r="DI128" s="269"/>
      <c r="DJ128" s="269"/>
      <c r="DK128" s="269"/>
      <c r="DL128" s="269" t="s">
        <v>18</v>
      </c>
      <c r="DM128" s="269"/>
      <c r="DN128" s="269"/>
      <c r="DO128" s="269"/>
      <c r="DP128" s="269"/>
      <c r="DQ128" s="269" t="s">
        <v>18</v>
      </c>
      <c r="DR128" s="269"/>
      <c r="DS128" s="269"/>
      <c r="DT128" s="269"/>
      <c r="DU128" s="269"/>
      <c r="DV128" s="268" t="s">
        <v>18</v>
      </c>
      <c r="DW128" s="268"/>
      <c r="DX128" s="268"/>
      <c r="DY128" s="268"/>
      <c r="DZ128" s="267"/>
    </row>
    <row r="129" spans="1:131" s="197" customFormat="1" ht="26.25" customHeight="1" x14ac:dyDescent="0.15">
      <c r="A129" s="262" t="s">
        <v>181</v>
      </c>
      <c r="B129" s="261"/>
      <c r="C129" s="261"/>
      <c r="D129" s="261"/>
      <c r="E129" s="261"/>
      <c r="F129" s="261"/>
      <c r="G129" s="261"/>
      <c r="H129" s="261"/>
      <c r="I129" s="261"/>
      <c r="J129" s="261"/>
      <c r="K129" s="261"/>
      <c r="L129" s="261"/>
      <c r="M129" s="261"/>
      <c r="N129" s="261"/>
      <c r="O129" s="261"/>
      <c r="P129" s="261"/>
      <c r="Q129" s="261"/>
      <c r="R129" s="261"/>
      <c r="S129" s="261"/>
      <c r="T129" s="261"/>
      <c r="U129" s="261"/>
      <c r="V129" s="261"/>
      <c r="W129" s="260" t="s">
        <v>180</v>
      </c>
      <c r="X129" s="259"/>
      <c r="Y129" s="259"/>
      <c r="Z129" s="258"/>
      <c r="AA129" s="257">
        <v>4275822</v>
      </c>
      <c r="AB129" s="255"/>
      <c r="AC129" s="255"/>
      <c r="AD129" s="255"/>
      <c r="AE129" s="254"/>
      <c r="AF129" s="256">
        <v>4271223</v>
      </c>
      <c r="AG129" s="255"/>
      <c r="AH129" s="255"/>
      <c r="AI129" s="255"/>
      <c r="AJ129" s="254"/>
      <c r="AK129" s="256">
        <v>4349592</v>
      </c>
      <c r="AL129" s="255"/>
      <c r="AM129" s="255"/>
      <c r="AN129" s="255"/>
      <c r="AO129" s="254"/>
      <c r="AP129" s="253"/>
      <c r="AQ129" s="252"/>
      <c r="AR129" s="252"/>
      <c r="AS129" s="252"/>
      <c r="AT129" s="251"/>
      <c r="AU129" s="198"/>
      <c r="AV129" s="198"/>
      <c r="AW129" s="198"/>
      <c r="AX129" s="250" t="s">
        <v>179</v>
      </c>
      <c r="AY129" s="249"/>
      <c r="AZ129" s="249"/>
      <c r="BA129" s="249"/>
      <c r="BB129" s="249"/>
      <c r="BC129" s="249"/>
      <c r="BD129" s="249"/>
      <c r="BE129" s="248"/>
      <c r="BF129" s="265" t="s">
        <v>18</v>
      </c>
      <c r="BG129" s="264"/>
      <c r="BH129" s="264"/>
      <c r="BI129" s="264"/>
      <c r="BJ129" s="264"/>
      <c r="BK129" s="264"/>
      <c r="BL129" s="266"/>
      <c r="BM129" s="265">
        <v>20</v>
      </c>
      <c r="BN129" s="264"/>
      <c r="BO129" s="264"/>
      <c r="BP129" s="264"/>
      <c r="BQ129" s="264"/>
      <c r="BR129" s="264"/>
      <c r="BS129" s="266"/>
      <c r="BT129" s="265">
        <v>30</v>
      </c>
      <c r="BU129" s="264"/>
      <c r="BV129" s="264"/>
      <c r="BW129" s="264"/>
      <c r="BX129" s="264"/>
      <c r="BY129" s="264"/>
      <c r="BZ129" s="263"/>
      <c r="CA129" s="199"/>
      <c r="CB129" s="199"/>
      <c r="CC129" s="199"/>
      <c r="CD129" s="199"/>
      <c r="CE129" s="199"/>
      <c r="CF129" s="199"/>
      <c r="CG129" s="199"/>
      <c r="CH129" s="199"/>
      <c r="CI129" s="199"/>
      <c r="CJ129" s="199"/>
      <c r="CK129" s="199"/>
      <c r="CL129" s="199"/>
      <c r="CM129" s="199"/>
      <c r="CN129" s="199"/>
      <c r="CO129" s="199"/>
      <c r="CP129" s="199"/>
      <c r="CQ129" s="199"/>
      <c r="CR129" s="199"/>
      <c r="CS129" s="199"/>
      <c r="CT129" s="199"/>
      <c r="CU129" s="199"/>
      <c r="CV129" s="199"/>
      <c r="CW129" s="199"/>
      <c r="CX129" s="199"/>
      <c r="CY129" s="199"/>
      <c r="CZ129" s="199"/>
      <c r="DA129" s="199"/>
      <c r="DB129" s="199"/>
      <c r="DC129" s="199"/>
      <c r="DD129" s="199"/>
      <c r="DE129" s="199"/>
      <c r="DF129" s="199"/>
      <c r="DG129" s="199"/>
      <c r="DH129" s="199"/>
      <c r="DI129" s="199"/>
      <c r="DJ129" s="199"/>
      <c r="DK129" s="199"/>
      <c r="DL129" s="199"/>
      <c r="DM129" s="199"/>
      <c r="DN129" s="199"/>
      <c r="DO129" s="199"/>
      <c r="DP129" s="198"/>
      <c r="DQ129" s="198"/>
      <c r="DR129" s="198"/>
      <c r="DS129" s="198"/>
      <c r="DT129" s="198"/>
      <c r="DU129" s="198"/>
      <c r="DV129" s="198"/>
      <c r="DW129" s="198"/>
      <c r="DX129" s="198"/>
      <c r="DY129" s="198"/>
      <c r="DZ129" s="198"/>
    </row>
    <row r="130" spans="1:131" s="197" customFormat="1" ht="26.25" customHeight="1" x14ac:dyDescent="0.15">
      <c r="A130" s="262" t="s">
        <v>178</v>
      </c>
      <c r="B130" s="261"/>
      <c r="C130" s="261"/>
      <c r="D130" s="261"/>
      <c r="E130" s="261"/>
      <c r="F130" s="261"/>
      <c r="G130" s="261"/>
      <c r="H130" s="261"/>
      <c r="I130" s="261"/>
      <c r="J130" s="261"/>
      <c r="K130" s="261"/>
      <c r="L130" s="261"/>
      <c r="M130" s="261"/>
      <c r="N130" s="261"/>
      <c r="O130" s="261"/>
      <c r="P130" s="261"/>
      <c r="Q130" s="261"/>
      <c r="R130" s="261"/>
      <c r="S130" s="261"/>
      <c r="T130" s="261"/>
      <c r="U130" s="261"/>
      <c r="V130" s="261"/>
      <c r="W130" s="260" t="s">
        <v>177</v>
      </c>
      <c r="X130" s="259"/>
      <c r="Y130" s="259"/>
      <c r="Z130" s="258"/>
      <c r="AA130" s="257">
        <v>788665</v>
      </c>
      <c r="AB130" s="255"/>
      <c r="AC130" s="255"/>
      <c r="AD130" s="255"/>
      <c r="AE130" s="254"/>
      <c r="AF130" s="256">
        <v>762273</v>
      </c>
      <c r="AG130" s="255"/>
      <c r="AH130" s="255"/>
      <c r="AI130" s="255"/>
      <c r="AJ130" s="254"/>
      <c r="AK130" s="256">
        <v>733434</v>
      </c>
      <c r="AL130" s="255"/>
      <c r="AM130" s="255"/>
      <c r="AN130" s="255"/>
      <c r="AO130" s="254"/>
      <c r="AP130" s="253"/>
      <c r="AQ130" s="252"/>
      <c r="AR130" s="252"/>
      <c r="AS130" s="252"/>
      <c r="AT130" s="251"/>
      <c r="AU130" s="198"/>
      <c r="AV130" s="198"/>
      <c r="AW130" s="198"/>
      <c r="AX130" s="250" t="s">
        <v>176</v>
      </c>
      <c r="AY130" s="249"/>
      <c r="AZ130" s="249"/>
      <c r="BA130" s="249"/>
      <c r="BB130" s="249"/>
      <c r="BC130" s="249"/>
      <c r="BD130" s="249"/>
      <c r="BE130" s="248"/>
      <c r="BF130" s="246">
        <v>13</v>
      </c>
      <c r="BG130" s="245"/>
      <c r="BH130" s="245"/>
      <c r="BI130" s="245"/>
      <c r="BJ130" s="245"/>
      <c r="BK130" s="245"/>
      <c r="BL130" s="247"/>
      <c r="BM130" s="246">
        <v>25</v>
      </c>
      <c r="BN130" s="245"/>
      <c r="BO130" s="245"/>
      <c r="BP130" s="245"/>
      <c r="BQ130" s="245"/>
      <c r="BR130" s="245"/>
      <c r="BS130" s="247"/>
      <c r="BT130" s="246">
        <v>35</v>
      </c>
      <c r="BU130" s="245"/>
      <c r="BV130" s="245"/>
      <c r="BW130" s="245"/>
      <c r="BX130" s="245"/>
      <c r="BY130" s="245"/>
      <c r="BZ130" s="244"/>
      <c r="CA130" s="199"/>
      <c r="CB130" s="199"/>
      <c r="CC130" s="199"/>
      <c r="CD130" s="199"/>
      <c r="CE130" s="199"/>
      <c r="CF130" s="199"/>
      <c r="CG130" s="199"/>
      <c r="CH130" s="199"/>
      <c r="CI130" s="199"/>
      <c r="CJ130" s="199"/>
      <c r="CK130" s="199"/>
      <c r="CL130" s="199"/>
      <c r="CM130" s="199"/>
      <c r="CN130" s="199"/>
      <c r="CO130" s="199"/>
      <c r="CP130" s="199"/>
      <c r="CQ130" s="199"/>
      <c r="CR130" s="199"/>
      <c r="CS130" s="199"/>
      <c r="CT130" s="199"/>
      <c r="CU130" s="199"/>
      <c r="CV130" s="199"/>
      <c r="CW130" s="199"/>
      <c r="CX130" s="199"/>
      <c r="CY130" s="199"/>
      <c r="CZ130" s="199"/>
      <c r="DA130" s="199"/>
      <c r="DB130" s="199"/>
      <c r="DC130" s="199"/>
      <c r="DD130" s="199"/>
      <c r="DE130" s="199"/>
      <c r="DF130" s="199"/>
      <c r="DG130" s="199"/>
      <c r="DH130" s="199"/>
      <c r="DI130" s="199"/>
      <c r="DJ130" s="199"/>
      <c r="DK130" s="199"/>
      <c r="DL130" s="199"/>
      <c r="DM130" s="199"/>
      <c r="DN130" s="199"/>
      <c r="DO130" s="199"/>
      <c r="DP130" s="198"/>
      <c r="DQ130" s="198"/>
      <c r="DR130" s="198"/>
      <c r="DS130" s="198"/>
      <c r="DT130" s="198"/>
      <c r="DU130" s="198"/>
      <c r="DV130" s="198"/>
      <c r="DW130" s="198"/>
      <c r="DX130" s="198"/>
      <c r="DY130" s="198"/>
      <c r="DZ130" s="198"/>
    </row>
    <row r="131" spans="1:131" s="197" customFormat="1" ht="26.25" customHeight="1" thickBot="1" x14ac:dyDescent="0.2">
      <c r="A131" s="243"/>
      <c r="B131" s="242"/>
      <c r="C131" s="242"/>
      <c r="D131" s="242"/>
      <c r="E131" s="242"/>
      <c r="F131" s="242"/>
      <c r="G131" s="242"/>
      <c r="H131" s="242"/>
      <c r="I131" s="242"/>
      <c r="J131" s="242"/>
      <c r="K131" s="242"/>
      <c r="L131" s="242"/>
      <c r="M131" s="242"/>
      <c r="N131" s="242"/>
      <c r="O131" s="242"/>
      <c r="P131" s="242"/>
      <c r="Q131" s="242"/>
      <c r="R131" s="242"/>
      <c r="S131" s="242"/>
      <c r="T131" s="242"/>
      <c r="U131" s="242"/>
      <c r="V131" s="242"/>
      <c r="W131" s="241" t="s">
        <v>175</v>
      </c>
      <c r="X131" s="240"/>
      <c r="Y131" s="240"/>
      <c r="Z131" s="239"/>
      <c r="AA131" s="238">
        <v>3487157</v>
      </c>
      <c r="AB131" s="236"/>
      <c r="AC131" s="236"/>
      <c r="AD131" s="236"/>
      <c r="AE131" s="235"/>
      <c r="AF131" s="237">
        <v>3508950</v>
      </c>
      <c r="AG131" s="236"/>
      <c r="AH131" s="236"/>
      <c r="AI131" s="236"/>
      <c r="AJ131" s="235"/>
      <c r="AK131" s="237">
        <v>3616158</v>
      </c>
      <c r="AL131" s="236"/>
      <c r="AM131" s="236"/>
      <c r="AN131" s="236"/>
      <c r="AO131" s="235"/>
      <c r="AP131" s="234"/>
      <c r="AQ131" s="233"/>
      <c r="AR131" s="233"/>
      <c r="AS131" s="233"/>
      <c r="AT131" s="232"/>
      <c r="AU131" s="198"/>
      <c r="AV131" s="198"/>
      <c r="AW131" s="198"/>
      <c r="AX131" s="231" t="s">
        <v>174</v>
      </c>
      <c r="AY131" s="230"/>
      <c r="AZ131" s="230"/>
      <c r="BA131" s="230"/>
      <c r="BB131" s="230"/>
      <c r="BC131" s="230"/>
      <c r="BD131" s="230"/>
      <c r="BE131" s="229"/>
      <c r="BF131" s="228">
        <v>9.6999999999999993</v>
      </c>
      <c r="BG131" s="227"/>
      <c r="BH131" s="227"/>
      <c r="BI131" s="227"/>
      <c r="BJ131" s="227"/>
      <c r="BK131" s="227"/>
      <c r="BL131" s="226"/>
      <c r="BM131" s="228">
        <v>350</v>
      </c>
      <c r="BN131" s="227"/>
      <c r="BO131" s="227"/>
      <c r="BP131" s="227"/>
      <c r="BQ131" s="227"/>
      <c r="BR131" s="227"/>
      <c r="BS131" s="226"/>
      <c r="BT131" s="225"/>
      <c r="BU131" s="224"/>
      <c r="BV131" s="224"/>
      <c r="BW131" s="224"/>
      <c r="BX131" s="224"/>
      <c r="BY131" s="224"/>
      <c r="BZ131" s="223"/>
      <c r="CA131" s="199"/>
      <c r="CB131" s="199"/>
      <c r="CC131" s="199"/>
      <c r="CD131" s="199"/>
      <c r="CE131" s="199"/>
      <c r="CF131" s="199"/>
      <c r="CG131" s="199"/>
      <c r="CH131" s="199"/>
      <c r="CI131" s="199"/>
      <c r="CJ131" s="199"/>
      <c r="CK131" s="199"/>
      <c r="CL131" s="199"/>
      <c r="CM131" s="199"/>
      <c r="CN131" s="199"/>
      <c r="CO131" s="199"/>
      <c r="CP131" s="199"/>
      <c r="CQ131" s="199"/>
      <c r="CR131" s="199"/>
      <c r="CS131" s="199"/>
      <c r="CT131" s="199"/>
      <c r="CU131" s="199"/>
      <c r="CV131" s="199"/>
      <c r="CW131" s="199"/>
      <c r="CX131" s="199"/>
      <c r="CY131" s="199"/>
      <c r="CZ131" s="199"/>
      <c r="DA131" s="199"/>
      <c r="DB131" s="199"/>
      <c r="DC131" s="199"/>
      <c r="DD131" s="199"/>
      <c r="DE131" s="199"/>
      <c r="DF131" s="199"/>
      <c r="DG131" s="199"/>
      <c r="DH131" s="199"/>
      <c r="DI131" s="199"/>
      <c r="DJ131" s="199"/>
      <c r="DK131" s="199"/>
      <c r="DL131" s="199"/>
      <c r="DM131" s="199"/>
      <c r="DN131" s="199"/>
      <c r="DO131" s="199"/>
      <c r="DP131" s="198"/>
      <c r="DQ131" s="198"/>
      <c r="DR131" s="198"/>
      <c r="DS131" s="198"/>
      <c r="DT131" s="198"/>
      <c r="DU131" s="198"/>
      <c r="DV131" s="198"/>
      <c r="DW131" s="198"/>
      <c r="DX131" s="198"/>
      <c r="DY131" s="198"/>
      <c r="DZ131" s="198"/>
    </row>
    <row r="132" spans="1:131" s="197" customFormat="1" ht="26.25" customHeight="1" x14ac:dyDescent="0.15">
      <c r="A132" s="222" t="s">
        <v>173</v>
      </c>
      <c r="B132" s="221"/>
      <c r="C132" s="221"/>
      <c r="D132" s="221"/>
      <c r="E132" s="221"/>
      <c r="F132" s="221"/>
      <c r="G132" s="221"/>
      <c r="H132" s="221"/>
      <c r="I132" s="221"/>
      <c r="J132" s="221"/>
      <c r="K132" s="221"/>
      <c r="L132" s="221"/>
      <c r="M132" s="221"/>
      <c r="N132" s="221"/>
      <c r="O132" s="221"/>
      <c r="P132" s="221"/>
      <c r="Q132" s="221"/>
      <c r="R132" s="221"/>
      <c r="S132" s="221"/>
      <c r="T132" s="221"/>
      <c r="U132" s="221"/>
      <c r="V132" s="220" t="s">
        <v>172</v>
      </c>
      <c r="W132" s="220"/>
      <c r="X132" s="220"/>
      <c r="Y132" s="220"/>
      <c r="Z132" s="219"/>
      <c r="AA132" s="218">
        <v>13.431629259999999</v>
      </c>
      <c r="AB132" s="216"/>
      <c r="AC132" s="216"/>
      <c r="AD132" s="216"/>
      <c r="AE132" s="215"/>
      <c r="AF132" s="217">
        <v>13.48836547</v>
      </c>
      <c r="AG132" s="216"/>
      <c r="AH132" s="216"/>
      <c r="AI132" s="216"/>
      <c r="AJ132" s="215"/>
      <c r="AK132" s="217">
        <v>12.29984973</v>
      </c>
      <c r="AL132" s="216"/>
      <c r="AM132" s="216"/>
      <c r="AN132" s="216"/>
      <c r="AO132" s="215"/>
      <c r="AP132" s="214"/>
      <c r="AQ132" s="213"/>
      <c r="AR132" s="213"/>
      <c r="AS132" s="213"/>
      <c r="AT132" s="212"/>
      <c r="AU132" s="211"/>
      <c r="AV132" s="198"/>
      <c r="AW132" s="198"/>
      <c r="AX132" s="198"/>
      <c r="AY132" s="198"/>
      <c r="AZ132" s="198"/>
      <c r="BA132" s="198"/>
      <c r="BB132" s="198"/>
      <c r="BC132" s="198"/>
      <c r="BD132" s="198"/>
      <c r="BE132" s="198"/>
      <c r="BF132" s="198"/>
      <c r="BG132" s="198"/>
      <c r="BH132" s="198"/>
      <c r="BI132" s="198"/>
      <c r="BJ132" s="198"/>
      <c r="BK132" s="198"/>
      <c r="BL132" s="198"/>
      <c r="BM132" s="198"/>
      <c r="BN132" s="198"/>
      <c r="BO132" s="198"/>
      <c r="BP132" s="198"/>
      <c r="BQ132" s="198"/>
      <c r="BR132" s="198"/>
      <c r="BS132" s="210"/>
      <c r="BT132" s="198"/>
      <c r="BU132" s="198"/>
      <c r="BV132" s="198"/>
      <c r="BW132" s="198"/>
      <c r="BX132" s="198"/>
      <c r="BY132" s="198"/>
      <c r="BZ132" s="198"/>
      <c r="CA132" s="199"/>
      <c r="CB132" s="199"/>
      <c r="CC132" s="199"/>
      <c r="CD132" s="199"/>
      <c r="CE132" s="199"/>
      <c r="CF132" s="199"/>
      <c r="CG132" s="199"/>
      <c r="CH132" s="199"/>
      <c r="CI132" s="199"/>
      <c r="CJ132" s="199"/>
      <c r="CK132" s="199"/>
      <c r="CL132" s="199"/>
      <c r="CM132" s="199"/>
      <c r="CN132" s="199"/>
      <c r="CO132" s="199"/>
      <c r="CP132" s="199"/>
      <c r="CQ132" s="199"/>
      <c r="CR132" s="199"/>
      <c r="CS132" s="199"/>
      <c r="CT132" s="199"/>
      <c r="CU132" s="199"/>
      <c r="CV132" s="199"/>
      <c r="CW132" s="199"/>
      <c r="CX132" s="199"/>
      <c r="CY132" s="199"/>
      <c r="CZ132" s="199"/>
      <c r="DA132" s="199"/>
      <c r="DB132" s="199"/>
      <c r="DC132" s="199"/>
      <c r="DD132" s="199"/>
      <c r="DE132" s="199"/>
      <c r="DF132" s="199"/>
      <c r="DG132" s="199"/>
      <c r="DH132" s="199"/>
      <c r="DI132" s="199"/>
      <c r="DJ132" s="199"/>
      <c r="DK132" s="199"/>
      <c r="DL132" s="199"/>
      <c r="DM132" s="199"/>
      <c r="DN132" s="199"/>
      <c r="DO132" s="199"/>
      <c r="DP132" s="198"/>
      <c r="DQ132" s="198"/>
      <c r="DR132" s="198"/>
      <c r="DS132" s="198"/>
      <c r="DT132" s="198"/>
      <c r="DU132" s="198"/>
      <c r="DV132" s="198"/>
      <c r="DW132" s="198"/>
      <c r="DX132" s="198"/>
      <c r="DY132" s="198"/>
      <c r="DZ132" s="198"/>
    </row>
    <row r="133" spans="1:131" s="197" customFormat="1" ht="26.25" customHeight="1" thickBot="1" x14ac:dyDescent="0.2">
      <c r="A133" s="209"/>
      <c r="B133" s="208"/>
      <c r="C133" s="208"/>
      <c r="D133" s="208"/>
      <c r="E133" s="208"/>
      <c r="F133" s="208"/>
      <c r="G133" s="208"/>
      <c r="H133" s="208"/>
      <c r="I133" s="208"/>
      <c r="J133" s="208"/>
      <c r="K133" s="208"/>
      <c r="L133" s="208"/>
      <c r="M133" s="208"/>
      <c r="N133" s="208"/>
      <c r="O133" s="208"/>
      <c r="P133" s="208"/>
      <c r="Q133" s="208"/>
      <c r="R133" s="208"/>
      <c r="S133" s="208"/>
      <c r="T133" s="208"/>
      <c r="U133" s="208"/>
      <c r="V133" s="207" t="s">
        <v>171</v>
      </c>
      <c r="W133" s="207"/>
      <c r="X133" s="207"/>
      <c r="Y133" s="207"/>
      <c r="Z133" s="206"/>
      <c r="AA133" s="205">
        <v>12.5</v>
      </c>
      <c r="AB133" s="204"/>
      <c r="AC133" s="204"/>
      <c r="AD133" s="204"/>
      <c r="AE133" s="203"/>
      <c r="AF133" s="205">
        <v>13.3</v>
      </c>
      <c r="AG133" s="204"/>
      <c r="AH133" s="204"/>
      <c r="AI133" s="204"/>
      <c r="AJ133" s="203"/>
      <c r="AK133" s="205">
        <v>13</v>
      </c>
      <c r="AL133" s="204"/>
      <c r="AM133" s="204"/>
      <c r="AN133" s="204"/>
      <c r="AO133" s="203"/>
      <c r="AP133" s="202"/>
      <c r="AQ133" s="201"/>
      <c r="AR133" s="201"/>
      <c r="AS133" s="201"/>
      <c r="AT133" s="200"/>
      <c r="AU133" s="198"/>
      <c r="AV133" s="198"/>
      <c r="AW133" s="198"/>
      <c r="AX133" s="198"/>
      <c r="AY133" s="198"/>
      <c r="AZ133" s="198"/>
      <c r="BA133" s="198"/>
      <c r="BB133" s="198"/>
      <c r="BC133" s="198"/>
      <c r="BD133" s="198"/>
      <c r="BE133" s="198"/>
      <c r="BF133" s="198"/>
      <c r="BG133" s="198"/>
      <c r="BH133" s="198"/>
      <c r="BI133" s="198"/>
      <c r="BJ133" s="198"/>
      <c r="BK133" s="198"/>
      <c r="BL133" s="198"/>
      <c r="BM133" s="198"/>
      <c r="BN133" s="199"/>
      <c r="BO133" s="199"/>
      <c r="BP133" s="199"/>
      <c r="BQ133" s="199"/>
      <c r="BR133" s="199"/>
      <c r="BS133" s="199"/>
      <c r="BT133" s="199"/>
      <c r="BU133" s="199"/>
      <c r="BV133" s="199"/>
      <c r="BW133" s="199"/>
      <c r="BX133" s="199"/>
      <c r="BY133" s="199"/>
      <c r="BZ133" s="199"/>
      <c r="CA133" s="199"/>
      <c r="CB133" s="199"/>
      <c r="CC133" s="199"/>
      <c r="CD133" s="199"/>
      <c r="CE133" s="199"/>
      <c r="CF133" s="199"/>
      <c r="CG133" s="199"/>
      <c r="CH133" s="199"/>
      <c r="CI133" s="199"/>
      <c r="CJ133" s="199"/>
      <c r="CK133" s="199"/>
      <c r="CL133" s="199"/>
      <c r="CM133" s="199"/>
      <c r="CN133" s="199"/>
      <c r="CO133" s="199"/>
      <c r="CP133" s="199"/>
      <c r="CQ133" s="199"/>
      <c r="CR133" s="199"/>
      <c r="CS133" s="199"/>
      <c r="CT133" s="199"/>
      <c r="CU133" s="199"/>
      <c r="CV133" s="199"/>
      <c r="CW133" s="199"/>
      <c r="CX133" s="199"/>
      <c r="CY133" s="199"/>
      <c r="CZ133" s="199"/>
      <c r="DA133" s="199"/>
      <c r="DB133" s="199"/>
      <c r="DC133" s="199"/>
      <c r="DD133" s="199"/>
      <c r="DE133" s="199"/>
      <c r="DF133" s="199"/>
      <c r="DG133" s="199"/>
      <c r="DH133" s="199"/>
      <c r="DI133" s="199"/>
      <c r="DJ133" s="199"/>
      <c r="DK133" s="199"/>
      <c r="DL133" s="199"/>
      <c r="DM133" s="199"/>
      <c r="DN133" s="199"/>
      <c r="DO133" s="199"/>
      <c r="DP133" s="198"/>
      <c r="DQ133" s="198"/>
      <c r="DR133" s="198"/>
      <c r="DS133" s="198"/>
      <c r="DT133" s="198"/>
      <c r="DU133" s="198"/>
      <c r="DV133" s="198"/>
      <c r="DW133" s="198"/>
      <c r="DX133" s="198"/>
      <c r="DY133" s="198"/>
      <c r="DZ133" s="198"/>
    </row>
    <row r="134" spans="1:131" ht="11.25" customHeight="1" x14ac:dyDescent="0.15">
      <c r="A134" s="196"/>
      <c r="B134" s="196"/>
      <c r="C134" s="196"/>
      <c r="D134" s="196"/>
      <c r="E134" s="196"/>
      <c r="F134" s="196"/>
      <c r="G134" s="196"/>
      <c r="H134" s="196"/>
      <c r="I134" s="196"/>
      <c r="J134" s="196"/>
      <c r="K134" s="196"/>
      <c r="L134" s="196"/>
      <c r="M134" s="196"/>
      <c r="N134" s="196"/>
      <c r="O134" s="196"/>
      <c r="P134" s="196"/>
      <c r="Q134" s="196"/>
      <c r="R134" s="196"/>
      <c r="S134" s="196"/>
      <c r="T134" s="196"/>
      <c r="U134" s="196"/>
      <c r="V134" s="196"/>
      <c r="W134" s="196"/>
      <c r="X134" s="196"/>
      <c r="Y134" s="196"/>
      <c r="Z134" s="196"/>
      <c r="AA134" s="196"/>
      <c r="AB134" s="196"/>
      <c r="AC134" s="196"/>
      <c r="AD134" s="196"/>
      <c r="AE134" s="196"/>
      <c r="AF134" s="196"/>
      <c r="AG134" s="196"/>
      <c r="AH134" s="196"/>
      <c r="AI134" s="196"/>
      <c r="AJ134" s="196"/>
      <c r="AK134" s="196"/>
      <c r="AL134" s="196"/>
      <c r="AM134" s="196"/>
      <c r="AN134" s="196"/>
      <c r="AO134" s="196"/>
      <c r="AP134" s="196"/>
      <c r="AQ134" s="196"/>
      <c r="AR134" s="196"/>
      <c r="AS134" s="196"/>
      <c r="AT134" s="196"/>
      <c r="AU134" s="198"/>
      <c r="AV134" s="198"/>
      <c r="AW134" s="198"/>
      <c r="AX134" s="198"/>
      <c r="AY134" s="198"/>
      <c r="AZ134" s="198"/>
      <c r="BA134" s="198"/>
      <c r="BB134" s="198"/>
      <c r="BC134" s="198"/>
      <c r="BD134" s="198"/>
      <c r="BE134" s="198"/>
      <c r="BF134" s="198"/>
      <c r="BG134" s="198"/>
      <c r="BH134" s="198"/>
      <c r="BI134" s="198"/>
      <c r="BJ134" s="198"/>
      <c r="BK134" s="198"/>
      <c r="BL134" s="198"/>
      <c r="BM134" s="198"/>
      <c r="BN134" s="199"/>
      <c r="BO134" s="199"/>
      <c r="BP134" s="199"/>
      <c r="BQ134" s="199"/>
      <c r="BR134" s="199"/>
      <c r="BS134" s="199"/>
      <c r="BT134" s="199"/>
      <c r="BU134" s="199"/>
      <c r="BV134" s="199"/>
      <c r="BW134" s="199"/>
      <c r="BX134" s="199"/>
      <c r="BY134" s="199"/>
      <c r="BZ134" s="199"/>
      <c r="CA134" s="199"/>
      <c r="CB134" s="199"/>
      <c r="CC134" s="199"/>
      <c r="CD134" s="199"/>
      <c r="CE134" s="199"/>
      <c r="CF134" s="199"/>
      <c r="CG134" s="199"/>
      <c r="CH134" s="199"/>
      <c r="CI134" s="199"/>
      <c r="CJ134" s="199"/>
      <c r="CK134" s="199"/>
      <c r="CL134" s="199"/>
      <c r="CM134" s="199"/>
      <c r="CN134" s="199"/>
      <c r="CO134" s="199"/>
      <c r="CP134" s="199"/>
      <c r="CQ134" s="199"/>
      <c r="CR134" s="199"/>
      <c r="CS134" s="199"/>
      <c r="CT134" s="199"/>
      <c r="CU134" s="199"/>
      <c r="CV134" s="199"/>
      <c r="CW134" s="199"/>
      <c r="CX134" s="199"/>
      <c r="CY134" s="199"/>
      <c r="CZ134" s="199"/>
      <c r="DA134" s="199"/>
      <c r="DB134" s="199"/>
      <c r="DC134" s="199"/>
      <c r="DD134" s="199"/>
      <c r="DE134" s="199"/>
      <c r="DF134" s="199"/>
      <c r="DG134" s="199"/>
      <c r="DH134" s="199"/>
      <c r="DI134" s="199"/>
      <c r="DJ134" s="199"/>
      <c r="DK134" s="199"/>
      <c r="DL134" s="199"/>
      <c r="DM134" s="199"/>
      <c r="DN134" s="199"/>
      <c r="DO134" s="199"/>
      <c r="DP134" s="198"/>
      <c r="DQ134" s="198"/>
      <c r="DR134" s="198"/>
      <c r="DS134" s="198"/>
      <c r="DT134" s="198"/>
      <c r="DU134" s="198"/>
      <c r="DV134" s="198"/>
      <c r="DW134" s="198"/>
      <c r="DX134" s="198"/>
      <c r="DY134" s="198"/>
      <c r="DZ134" s="198"/>
      <c r="EA134" s="197"/>
    </row>
    <row r="135" spans="1:131" ht="14.25" hidden="1" x14ac:dyDescent="0.15">
      <c r="AU135" s="196"/>
      <c r="AV135" s="196"/>
      <c r="AW135" s="196"/>
      <c r="AX135" s="196"/>
      <c r="AY135" s="196"/>
      <c r="AZ135" s="196"/>
      <c r="BA135" s="196"/>
      <c r="BB135" s="196"/>
      <c r="BC135" s="196"/>
      <c r="BD135" s="196"/>
      <c r="BE135" s="196"/>
      <c r="BF135" s="196"/>
      <c r="BG135" s="196"/>
      <c r="BH135" s="196"/>
      <c r="BI135" s="196"/>
      <c r="BJ135" s="196"/>
      <c r="BK135" s="196"/>
      <c r="BL135" s="196"/>
      <c r="BM135" s="196"/>
      <c r="BN135" s="196"/>
      <c r="BO135" s="196"/>
      <c r="BP135" s="196"/>
      <c r="BQ135" s="196"/>
      <c r="BR135" s="196"/>
      <c r="BS135" s="196"/>
      <c r="BT135" s="196"/>
      <c r="BU135" s="196"/>
      <c r="BV135" s="196"/>
      <c r="BW135" s="196"/>
      <c r="BX135" s="196"/>
      <c r="BY135" s="196"/>
      <c r="BZ135" s="196"/>
      <c r="CA135" s="196"/>
      <c r="CB135" s="196"/>
      <c r="CC135" s="196"/>
      <c r="CD135" s="196"/>
      <c r="CE135" s="196"/>
      <c r="CF135" s="196"/>
      <c r="CG135" s="196"/>
      <c r="CH135" s="196"/>
      <c r="CI135" s="196"/>
      <c r="CJ135" s="196"/>
      <c r="CK135" s="196"/>
      <c r="CL135" s="196"/>
      <c r="CM135" s="196"/>
      <c r="CN135" s="196"/>
      <c r="CO135" s="196"/>
      <c r="CP135" s="196"/>
      <c r="CQ135" s="196"/>
      <c r="CR135" s="196"/>
      <c r="CS135" s="196"/>
      <c r="CT135" s="196"/>
      <c r="CU135" s="196"/>
      <c r="CV135" s="196"/>
      <c r="CW135" s="196"/>
      <c r="CX135" s="196"/>
      <c r="CY135" s="196"/>
      <c r="CZ135" s="196"/>
      <c r="DA135" s="196"/>
      <c r="DB135" s="196"/>
      <c r="DC135" s="196"/>
      <c r="DD135" s="196"/>
      <c r="DE135" s="196"/>
      <c r="DF135" s="196"/>
      <c r="DG135" s="196"/>
      <c r="DH135" s="196"/>
      <c r="DI135" s="196"/>
      <c r="DJ135" s="196"/>
      <c r="DK135" s="196"/>
      <c r="DL135" s="196"/>
      <c r="DM135" s="196"/>
      <c r="DN135" s="196"/>
      <c r="DO135" s="196"/>
      <c r="DP135" s="196"/>
      <c r="DQ135" s="196"/>
      <c r="DR135" s="196"/>
      <c r="DS135" s="196"/>
      <c r="DT135" s="196"/>
      <c r="DU135" s="196"/>
      <c r="DV135" s="196"/>
      <c r="DW135" s="196"/>
      <c r="DX135" s="196"/>
      <c r="DY135" s="196"/>
      <c r="DZ135" s="196"/>
    </row>
  </sheetData>
  <sheetProtection algorithmName="SHA-512" hashValue="vh8CuPDTs/HEnYLKgDD7BkwuHRV3SZKZnkNaH5CS9QNxisVzmsfNMvSiyMSJIG5h55IaX69UrHrvOEbQ7XIRag==" saltValue="VXsitdcdcyHyiHanu0uhCA==" spinCount="100000" sheet="1" objects="1" scenarios="1" formatRows="0"/>
  <mergeCells count="2035">
    <mergeCell ref="AX130:BE130"/>
    <mergeCell ref="BF130:BL130"/>
    <mergeCell ref="BM130:BS130"/>
    <mergeCell ref="BT130:BZ130"/>
    <mergeCell ref="A131:V131"/>
    <mergeCell ref="W131:Z131"/>
    <mergeCell ref="AA131:AE131"/>
    <mergeCell ref="AF131:AJ131"/>
    <mergeCell ref="AK131:AO131"/>
    <mergeCell ref="AP131:AT131"/>
    <mergeCell ref="BF131:BL131"/>
    <mergeCell ref="BM131:BS131"/>
    <mergeCell ref="BT131:BZ131"/>
    <mergeCell ref="A132:U133"/>
    <mergeCell ref="V132:Z132"/>
    <mergeCell ref="AA132:AE132"/>
    <mergeCell ref="AF132:AJ132"/>
    <mergeCell ref="AK132:AO132"/>
    <mergeCell ref="AP132:AT132"/>
    <mergeCell ref="V133:Z133"/>
    <mergeCell ref="AA133:AE133"/>
    <mergeCell ref="AF133:AJ133"/>
    <mergeCell ref="AK133:AO133"/>
    <mergeCell ref="AP133:AT133"/>
    <mergeCell ref="AX131:BE131"/>
    <mergeCell ref="A129:V129"/>
    <mergeCell ref="W129:Z129"/>
    <mergeCell ref="AA129:AE129"/>
    <mergeCell ref="AF129:AJ129"/>
    <mergeCell ref="AK129:AO129"/>
    <mergeCell ref="AP129:AT129"/>
    <mergeCell ref="A130:V130"/>
    <mergeCell ref="W130:Z130"/>
    <mergeCell ref="AA130:AE130"/>
    <mergeCell ref="AF130:AJ130"/>
    <mergeCell ref="AK130:AO130"/>
    <mergeCell ref="AP130:AT130"/>
    <mergeCell ref="AU124:BP124"/>
    <mergeCell ref="BQ124:BU124"/>
    <mergeCell ref="BQ123:BU123"/>
    <mergeCell ref="BV123:BZ123"/>
    <mergeCell ref="CA123:CE123"/>
    <mergeCell ref="AX129:BE129"/>
    <mergeCell ref="BF129:BL129"/>
    <mergeCell ref="BM129:BS129"/>
    <mergeCell ref="BT129:BZ129"/>
    <mergeCell ref="BT128:BZ128"/>
    <mergeCell ref="A119:B127"/>
    <mergeCell ref="C124:Z124"/>
    <mergeCell ref="AA124:AE124"/>
    <mergeCell ref="AF124:AJ124"/>
    <mergeCell ref="AK124:AO124"/>
    <mergeCell ref="AP124:AT124"/>
    <mergeCell ref="AX128:BE128"/>
    <mergeCell ref="BF128:BL128"/>
    <mergeCell ref="BM128:BS128"/>
    <mergeCell ref="BM127:BS127"/>
    <mergeCell ref="BT127:BZ127"/>
    <mergeCell ref="CP127:DF127"/>
    <mergeCell ref="A128:V128"/>
    <mergeCell ref="W128:Z128"/>
    <mergeCell ref="AA128:AE128"/>
    <mergeCell ref="AF128:AJ128"/>
    <mergeCell ref="AK128:AO128"/>
    <mergeCell ref="AP128:AT128"/>
    <mergeCell ref="CP128:DF128"/>
    <mergeCell ref="DG128:DK128"/>
    <mergeCell ref="DL128:DP128"/>
    <mergeCell ref="DQ128:DU128"/>
    <mergeCell ref="DV128:DZ128"/>
    <mergeCell ref="DV127:DZ127"/>
    <mergeCell ref="DG127:DK127"/>
    <mergeCell ref="DL127:DP127"/>
    <mergeCell ref="DQ127:DU127"/>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DL124:DP124"/>
    <mergeCell ref="DL123:DP123"/>
    <mergeCell ref="DQ123:DU123"/>
    <mergeCell ref="DV123:DZ123"/>
    <mergeCell ref="CF123:CJ123"/>
    <mergeCell ref="CP123:DF123"/>
    <mergeCell ref="DG123:DK123"/>
    <mergeCell ref="DV124:DZ124"/>
    <mergeCell ref="C125:Z125"/>
    <mergeCell ref="AA125:AE125"/>
    <mergeCell ref="AF125:AJ125"/>
    <mergeCell ref="AK125:AO125"/>
    <mergeCell ref="AP125:AT125"/>
    <mergeCell ref="CK125:CO128"/>
    <mergeCell ref="CP125:DF125"/>
    <mergeCell ref="DG125:DK125"/>
    <mergeCell ref="BV124:BZ124"/>
    <mergeCell ref="C122:Z122"/>
    <mergeCell ref="AA122:AE122"/>
    <mergeCell ref="AF122:AJ122"/>
    <mergeCell ref="AK122:AO122"/>
    <mergeCell ref="AP122:AT122"/>
    <mergeCell ref="DQ124:DU124"/>
    <mergeCell ref="CA124:CE124"/>
    <mergeCell ref="CF124:CJ124"/>
    <mergeCell ref="CP124:DF124"/>
    <mergeCell ref="DG124:DK124"/>
    <mergeCell ref="CP122:DF122"/>
    <mergeCell ref="CP121:DF121"/>
    <mergeCell ref="DG121:DK121"/>
    <mergeCell ref="DL121:DP121"/>
    <mergeCell ref="DQ121:DU121"/>
    <mergeCell ref="DV121:DZ121"/>
    <mergeCell ref="DL122:DP122"/>
    <mergeCell ref="DQ122:DU122"/>
    <mergeCell ref="DV122:DZ122"/>
    <mergeCell ref="C123:Z123"/>
    <mergeCell ref="AA123:AE123"/>
    <mergeCell ref="AF123:AJ123"/>
    <mergeCell ref="AK123:AO123"/>
    <mergeCell ref="AP123:AT123"/>
    <mergeCell ref="BO123:BP123"/>
    <mergeCell ref="AZ122:BP122"/>
    <mergeCell ref="CP120:DF120"/>
    <mergeCell ref="BQ121:BU121"/>
    <mergeCell ref="BV121:BZ121"/>
    <mergeCell ref="CA121:CE121"/>
    <mergeCell ref="CF121:CJ121"/>
    <mergeCell ref="DG122:DK122"/>
    <mergeCell ref="BQ122:BU122"/>
    <mergeCell ref="BV122:BZ122"/>
    <mergeCell ref="CA122:CE122"/>
    <mergeCell ref="CF122:CJ122"/>
    <mergeCell ref="DL120:DP120"/>
    <mergeCell ref="DQ120:DU120"/>
    <mergeCell ref="DV120:DZ120"/>
    <mergeCell ref="C121:Z121"/>
    <mergeCell ref="AA121:AE121"/>
    <mergeCell ref="AF121:AJ121"/>
    <mergeCell ref="AK121:AO121"/>
    <mergeCell ref="AP121:AT121"/>
    <mergeCell ref="AZ121:BP121"/>
    <mergeCell ref="BQ120:BU120"/>
    <mergeCell ref="BV118:BZ118"/>
    <mergeCell ref="CA118:CE118"/>
    <mergeCell ref="CF118:CJ118"/>
    <mergeCell ref="CM118:DF118"/>
    <mergeCell ref="DG118:DK118"/>
    <mergeCell ref="DG120:DK120"/>
    <mergeCell ref="BV120:BZ120"/>
    <mergeCell ref="CA120:CE120"/>
    <mergeCell ref="CF120:CJ120"/>
    <mergeCell ref="CK120:CO124"/>
    <mergeCell ref="DL118:DP118"/>
    <mergeCell ref="DQ118:DU118"/>
    <mergeCell ref="DV118:DZ118"/>
    <mergeCell ref="C119:Z119"/>
    <mergeCell ref="AA119:AE119"/>
    <mergeCell ref="AF119:AJ119"/>
    <mergeCell ref="AK119:AO119"/>
    <mergeCell ref="AP119:AT119"/>
    <mergeCell ref="BO119:BP119"/>
    <mergeCell ref="BQ118:BU118"/>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U120:AY123"/>
    <mergeCell ref="AZ120:BP120"/>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A112:B116"/>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AZ110:BP110"/>
    <mergeCell ref="BQ110:BU110"/>
    <mergeCell ref="BV110:BZ110"/>
    <mergeCell ref="CA110:CE110"/>
    <mergeCell ref="CF110:CJ110"/>
    <mergeCell ref="CK110:CL119"/>
    <mergeCell ref="AZ111:BP111"/>
    <mergeCell ref="BQ111:BU111"/>
    <mergeCell ref="BV111:BZ111"/>
    <mergeCell ref="CA111:CE111"/>
    <mergeCell ref="CM110:DF110"/>
    <mergeCell ref="DG110:DK110"/>
    <mergeCell ref="DL110:DP110"/>
    <mergeCell ref="DQ110:DU110"/>
    <mergeCell ref="DV110:DZ110"/>
    <mergeCell ref="A111:Z111"/>
    <mergeCell ref="AA111:AE111"/>
    <mergeCell ref="AF111:AJ111"/>
    <mergeCell ref="AK111:AO111"/>
    <mergeCell ref="AP111:AT111"/>
    <mergeCell ref="CF111:CJ111"/>
    <mergeCell ref="CM111:DF111"/>
    <mergeCell ref="DG111:DK111"/>
    <mergeCell ref="DL111:DP111"/>
    <mergeCell ref="DQ111:DU111"/>
    <mergeCell ref="DV111:DZ111"/>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U110:AY119"/>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AP69:AT69"/>
    <mergeCell ref="AU69:AY69"/>
    <mergeCell ref="AZ69:BD69"/>
    <mergeCell ref="CR68:CV68"/>
    <mergeCell ref="CW68:DA68"/>
    <mergeCell ref="DB68:DF68"/>
    <mergeCell ref="B69:P69"/>
    <mergeCell ref="Q69:U69"/>
    <mergeCell ref="V69:Z69"/>
    <mergeCell ref="AA69:AE69"/>
    <mergeCell ref="AF69:AJ69"/>
    <mergeCell ref="AK69:AO69"/>
    <mergeCell ref="BS69:CG69"/>
    <mergeCell ref="CH69:CL69"/>
    <mergeCell ref="CM69:CQ69"/>
    <mergeCell ref="CR69:CV69"/>
    <mergeCell ref="CW69:DA69"/>
    <mergeCell ref="DB69:DF69"/>
    <mergeCell ref="B70:P70"/>
    <mergeCell ref="Q70:U70"/>
    <mergeCell ref="V70:Z70"/>
    <mergeCell ref="AA70:AE70"/>
    <mergeCell ref="AF70:AJ70"/>
    <mergeCell ref="AK70:AO70"/>
    <mergeCell ref="DL67:DP67"/>
    <mergeCell ref="DQ67:DU67"/>
    <mergeCell ref="DG69:DK69"/>
    <mergeCell ref="DL69:DP69"/>
    <mergeCell ref="DQ69:DU69"/>
    <mergeCell ref="DV69:DZ69"/>
    <mergeCell ref="DV68:DZ68"/>
    <mergeCell ref="DG68:DK68"/>
    <mergeCell ref="DL68:DP68"/>
    <mergeCell ref="DQ68:DU68"/>
    <mergeCell ref="B68:P68"/>
    <mergeCell ref="Q68:U68"/>
    <mergeCell ref="V68:Z68"/>
    <mergeCell ref="AA68:AE68"/>
    <mergeCell ref="AF68:AJ68"/>
    <mergeCell ref="AK68:AO68"/>
    <mergeCell ref="AP68:AT68"/>
    <mergeCell ref="AU68:AY68"/>
    <mergeCell ref="AZ68:BD68"/>
    <mergeCell ref="BS68:CG68"/>
    <mergeCell ref="CH68:CL68"/>
    <mergeCell ref="CM68:CQ68"/>
    <mergeCell ref="AU66:AY67"/>
    <mergeCell ref="AZ66:BD67"/>
    <mergeCell ref="BS66:CG66"/>
    <mergeCell ref="CH66:CL66"/>
    <mergeCell ref="CM66:CQ66"/>
    <mergeCell ref="CR66:CV66"/>
    <mergeCell ref="BS67:CG67"/>
    <mergeCell ref="CH67:CL67"/>
    <mergeCell ref="CM67:CQ67"/>
    <mergeCell ref="CR67:CV67"/>
    <mergeCell ref="DV67:DZ67"/>
    <mergeCell ref="CW66:DA66"/>
    <mergeCell ref="DB66:DF66"/>
    <mergeCell ref="DG66:DK66"/>
    <mergeCell ref="DL66:DP66"/>
    <mergeCell ref="DQ66:DU66"/>
    <mergeCell ref="DV66:DZ66"/>
    <mergeCell ref="CW67:DA67"/>
    <mergeCell ref="DB67:DF67"/>
    <mergeCell ref="DG67:DK67"/>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A66:P67"/>
    <mergeCell ref="Q66:U67"/>
    <mergeCell ref="V66:Z67"/>
    <mergeCell ref="AA66:AE67"/>
    <mergeCell ref="AF66:AJ67"/>
    <mergeCell ref="AK66:AO67"/>
    <mergeCell ref="AP66:AT67"/>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U26:AY27"/>
    <mergeCell ref="AZ26:BD27"/>
    <mergeCell ref="BE26:BI27"/>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A26:P27"/>
    <mergeCell ref="Q26:U27"/>
    <mergeCell ref="V26:Z27"/>
    <mergeCell ref="AA26:AE27"/>
    <mergeCell ref="AF26:AJ27"/>
    <mergeCell ref="AK26:AO27"/>
    <mergeCell ref="AP26:AT27"/>
    <mergeCell ref="DQ23:DU23"/>
    <mergeCell ref="AP23:AT23"/>
    <mergeCell ref="AU23:AY23"/>
    <mergeCell ref="AZ23:BD23"/>
    <mergeCell ref="BS23:CG23"/>
    <mergeCell ref="CH23:CL23"/>
    <mergeCell ref="CM23:CQ23"/>
    <mergeCell ref="DL24:DP24"/>
    <mergeCell ref="CR23:CV23"/>
    <mergeCell ref="CW23:DA23"/>
    <mergeCell ref="DB23:DF23"/>
    <mergeCell ref="DG23:DK23"/>
    <mergeCell ref="DL23:DP23"/>
    <mergeCell ref="DQ21:DU21"/>
    <mergeCell ref="DV23:DZ23"/>
    <mergeCell ref="A24:AY24"/>
    <mergeCell ref="BS24:CG24"/>
    <mergeCell ref="CH24:CL24"/>
    <mergeCell ref="CM24:CQ24"/>
    <mergeCell ref="CR24:CV24"/>
    <mergeCell ref="CW24:DA24"/>
    <mergeCell ref="DB24:DF24"/>
    <mergeCell ref="DG24:DK24"/>
    <mergeCell ref="AZ22:BD22"/>
    <mergeCell ref="CR21:CV21"/>
    <mergeCell ref="CW21:DA21"/>
    <mergeCell ref="DB21:DF21"/>
    <mergeCell ref="DG21:DK21"/>
    <mergeCell ref="DL21:DP21"/>
    <mergeCell ref="DB22:DF22"/>
    <mergeCell ref="DV21:DZ21"/>
    <mergeCell ref="B22:P22"/>
    <mergeCell ref="Q22:U22"/>
    <mergeCell ref="V22:Z22"/>
    <mergeCell ref="AA22:AE22"/>
    <mergeCell ref="AF22:AJ22"/>
    <mergeCell ref="AK22:AO22"/>
    <mergeCell ref="AP22:AT22"/>
    <mergeCell ref="AU22:AY22"/>
    <mergeCell ref="DL22:DP22"/>
    <mergeCell ref="DQ22:DU22"/>
    <mergeCell ref="DV22:DZ22"/>
    <mergeCell ref="B23:P23"/>
    <mergeCell ref="Q23:U23"/>
    <mergeCell ref="V23:Z23"/>
    <mergeCell ref="AA23:AE23"/>
    <mergeCell ref="AF23:AJ23"/>
    <mergeCell ref="AK23:AO23"/>
    <mergeCell ref="BS22:CG22"/>
    <mergeCell ref="BS20:CG20"/>
    <mergeCell ref="CH20:CL20"/>
    <mergeCell ref="CM20:CQ20"/>
    <mergeCell ref="CR20:CV20"/>
    <mergeCell ref="CW20:DA20"/>
    <mergeCell ref="DG22:DK22"/>
    <mergeCell ref="CH22:CL22"/>
    <mergeCell ref="CM22:CQ22"/>
    <mergeCell ref="CR22:CV22"/>
    <mergeCell ref="CW22:DA22"/>
    <mergeCell ref="DG20:DK20"/>
    <mergeCell ref="DL20:DP20"/>
    <mergeCell ref="DQ20:DU20"/>
    <mergeCell ref="DV20:DZ20"/>
    <mergeCell ref="B21:P21"/>
    <mergeCell ref="Q21:U21"/>
    <mergeCell ref="V21:Z21"/>
    <mergeCell ref="AA21:AE21"/>
    <mergeCell ref="AF21:AJ21"/>
    <mergeCell ref="AU20:AY20"/>
    <mergeCell ref="DB18:DF18"/>
    <mergeCell ref="DG18:DK18"/>
    <mergeCell ref="DL18:DP18"/>
    <mergeCell ref="DQ18:DU18"/>
    <mergeCell ref="AK21:AO21"/>
    <mergeCell ref="AP21:AT21"/>
    <mergeCell ref="AU21:AY21"/>
    <mergeCell ref="BS21:CG21"/>
    <mergeCell ref="CH21:CL21"/>
    <mergeCell ref="CM21:CQ21"/>
    <mergeCell ref="B19:P19"/>
    <mergeCell ref="Q19:U19"/>
    <mergeCell ref="V19:Z19"/>
    <mergeCell ref="AA19:AE19"/>
    <mergeCell ref="AF19:AJ19"/>
    <mergeCell ref="AK19:AO19"/>
    <mergeCell ref="AP20:AT20"/>
    <mergeCell ref="CH19:CL19"/>
    <mergeCell ref="CM19:CQ19"/>
    <mergeCell ref="CR19:CV19"/>
    <mergeCell ref="CW19:DA19"/>
    <mergeCell ref="DB19:DF19"/>
    <mergeCell ref="AP19:AT19"/>
    <mergeCell ref="AU19:AY19"/>
    <mergeCell ref="BS19:CG19"/>
    <mergeCell ref="DB20:DF20"/>
    <mergeCell ref="B20:P20"/>
    <mergeCell ref="Q20:U20"/>
    <mergeCell ref="V20:Z20"/>
    <mergeCell ref="AA20:AE20"/>
    <mergeCell ref="AF20:AJ20"/>
    <mergeCell ref="AK20:AO20"/>
    <mergeCell ref="CM17:CQ17"/>
    <mergeCell ref="CR17:CV17"/>
    <mergeCell ref="CW17:DA17"/>
    <mergeCell ref="DL19:DP19"/>
    <mergeCell ref="DQ19:DU19"/>
    <mergeCell ref="DV19:DZ19"/>
    <mergeCell ref="DG19:DK19"/>
    <mergeCell ref="DV18:DZ18"/>
    <mergeCell ref="CR18:CV18"/>
    <mergeCell ref="CW18:DA18"/>
    <mergeCell ref="DQ17:DU17"/>
    <mergeCell ref="DV17:DZ17"/>
    <mergeCell ref="B18:P18"/>
    <mergeCell ref="Q18:U18"/>
    <mergeCell ref="V18:Z18"/>
    <mergeCell ref="AA18:AE18"/>
    <mergeCell ref="AF18:AJ18"/>
    <mergeCell ref="AU17:AY17"/>
    <mergeCell ref="BS17:CG17"/>
    <mergeCell ref="CH17:CL17"/>
    <mergeCell ref="DQ15:DU15"/>
    <mergeCell ref="AK18:AO18"/>
    <mergeCell ref="AP18:AT18"/>
    <mergeCell ref="AU18:AY18"/>
    <mergeCell ref="BS18:CG18"/>
    <mergeCell ref="CH18:CL18"/>
    <mergeCell ref="CM18:CQ18"/>
    <mergeCell ref="DB17:DF17"/>
    <mergeCell ref="DG17:DK17"/>
    <mergeCell ref="DL17:DP17"/>
    <mergeCell ref="BS16:CG16"/>
    <mergeCell ref="CR15:CV15"/>
    <mergeCell ref="CW15:DA15"/>
    <mergeCell ref="DB15:DF15"/>
    <mergeCell ref="DG15:DK15"/>
    <mergeCell ref="DL15:DP15"/>
    <mergeCell ref="DG16:DK16"/>
    <mergeCell ref="DV15:DZ15"/>
    <mergeCell ref="B16:P16"/>
    <mergeCell ref="Q16:U16"/>
    <mergeCell ref="V16:Z16"/>
    <mergeCell ref="AA16:AE16"/>
    <mergeCell ref="AF16:AJ16"/>
    <mergeCell ref="AK16:AO16"/>
    <mergeCell ref="AP16:AT16"/>
    <mergeCell ref="AU16:AY16"/>
    <mergeCell ref="DQ16:DU16"/>
    <mergeCell ref="DV16:DZ16"/>
    <mergeCell ref="B17:P17"/>
    <mergeCell ref="Q17:U17"/>
    <mergeCell ref="V17:Z17"/>
    <mergeCell ref="AA17:AE17"/>
    <mergeCell ref="AF17:AJ17"/>
    <mergeCell ref="AK17:AO17"/>
    <mergeCell ref="AP17:AT17"/>
    <mergeCell ref="CH16:CL16"/>
    <mergeCell ref="BS14:CG14"/>
    <mergeCell ref="CH14:CL14"/>
    <mergeCell ref="CM14:CQ14"/>
    <mergeCell ref="CR14:CV14"/>
    <mergeCell ref="CW14:DA14"/>
    <mergeCell ref="DL16:DP16"/>
    <mergeCell ref="CM16:CQ16"/>
    <mergeCell ref="CR16:CV16"/>
    <mergeCell ref="CW16:DA16"/>
    <mergeCell ref="DB16:DF16"/>
    <mergeCell ref="DG14:DK14"/>
    <mergeCell ref="DL14:DP14"/>
    <mergeCell ref="DQ14:DU14"/>
    <mergeCell ref="DV14:DZ14"/>
    <mergeCell ref="B15:P15"/>
    <mergeCell ref="Q15:U15"/>
    <mergeCell ref="V15:Z15"/>
    <mergeCell ref="AA15:AE15"/>
    <mergeCell ref="AF15:AJ15"/>
    <mergeCell ref="AU14:AY14"/>
    <mergeCell ref="DB12:DF12"/>
    <mergeCell ref="DG12:DK12"/>
    <mergeCell ref="DL12:DP12"/>
    <mergeCell ref="DQ12:DU12"/>
    <mergeCell ref="AK15:AO15"/>
    <mergeCell ref="AP15:AT15"/>
    <mergeCell ref="AU15:AY15"/>
    <mergeCell ref="BS15:CG15"/>
    <mergeCell ref="CH15:CL15"/>
    <mergeCell ref="CM15:CQ15"/>
    <mergeCell ref="B13:P13"/>
    <mergeCell ref="Q13:U13"/>
    <mergeCell ref="V13:Z13"/>
    <mergeCell ref="AA13:AE13"/>
    <mergeCell ref="AF13:AJ13"/>
    <mergeCell ref="AK13:AO13"/>
    <mergeCell ref="AP14:AT14"/>
    <mergeCell ref="CH13:CL13"/>
    <mergeCell ref="CM13:CQ13"/>
    <mergeCell ref="CR13:CV13"/>
    <mergeCell ref="CW13:DA13"/>
    <mergeCell ref="DB13:DF13"/>
    <mergeCell ref="AP13:AT13"/>
    <mergeCell ref="AU13:AY13"/>
    <mergeCell ref="BS13:CG13"/>
    <mergeCell ref="DB14:DF14"/>
    <mergeCell ref="B14:P14"/>
    <mergeCell ref="Q14:U14"/>
    <mergeCell ref="V14:Z14"/>
    <mergeCell ref="AA14:AE14"/>
    <mergeCell ref="AF14:AJ14"/>
    <mergeCell ref="AK14:AO14"/>
    <mergeCell ref="CM11:CQ11"/>
    <mergeCell ref="CR11:CV11"/>
    <mergeCell ref="CW11:DA11"/>
    <mergeCell ref="DL13:DP13"/>
    <mergeCell ref="DQ13:DU13"/>
    <mergeCell ref="DV13:DZ13"/>
    <mergeCell ref="DG13:DK13"/>
    <mergeCell ref="DV12:DZ12"/>
    <mergeCell ref="CR12:CV12"/>
    <mergeCell ref="CW12:DA12"/>
    <mergeCell ref="DG11:DK11"/>
    <mergeCell ref="DL11:DP11"/>
    <mergeCell ref="DQ11:DU11"/>
    <mergeCell ref="DV11:DZ11"/>
    <mergeCell ref="B12:P12"/>
    <mergeCell ref="Q12:U12"/>
    <mergeCell ref="V12:Z12"/>
    <mergeCell ref="AA12:AE12"/>
    <mergeCell ref="AF12:AJ12"/>
    <mergeCell ref="AU11:AY11"/>
    <mergeCell ref="AK12:AO12"/>
    <mergeCell ref="AP12:AT12"/>
    <mergeCell ref="AU12:AY12"/>
    <mergeCell ref="BS12:CG12"/>
    <mergeCell ref="CH12:CL12"/>
    <mergeCell ref="CM12:CQ12"/>
    <mergeCell ref="CR9:CV9"/>
    <mergeCell ref="CW9:DA9"/>
    <mergeCell ref="DB9:DF9"/>
    <mergeCell ref="DG9:DK9"/>
    <mergeCell ref="DL9:DP9"/>
    <mergeCell ref="DQ9:DU9"/>
    <mergeCell ref="DG10:DK10"/>
    <mergeCell ref="DV9:DZ9"/>
    <mergeCell ref="B10:P10"/>
    <mergeCell ref="Q10:U10"/>
    <mergeCell ref="V10:Z10"/>
    <mergeCell ref="AA10:AE10"/>
    <mergeCell ref="AF10:AJ10"/>
    <mergeCell ref="AK10:AO10"/>
    <mergeCell ref="AP10:AT10"/>
    <mergeCell ref="AU10:AY10"/>
    <mergeCell ref="AP11:AT11"/>
    <mergeCell ref="CH10:CL10"/>
    <mergeCell ref="CM10:CQ10"/>
    <mergeCell ref="CR10:CV10"/>
    <mergeCell ref="CW10:DA10"/>
    <mergeCell ref="DB10:DF10"/>
    <mergeCell ref="BS10:CG10"/>
    <mergeCell ref="DB11:DF11"/>
    <mergeCell ref="BS11:CG11"/>
    <mergeCell ref="CH11:CL11"/>
    <mergeCell ref="AP8:AT8"/>
    <mergeCell ref="DL10:DP10"/>
    <mergeCell ref="DQ10:DU10"/>
    <mergeCell ref="DV10:DZ10"/>
    <mergeCell ref="B11:P11"/>
    <mergeCell ref="Q11:U11"/>
    <mergeCell ref="V11:Z11"/>
    <mergeCell ref="AA11:AE11"/>
    <mergeCell ref="AF11:AJ11"/>
    <mergeCell ref="AK11:AO11"/>
    <mergeCell ref="B8:P8"/>
    <mergeCell ref="Q8:U8"/>
    <mergeCell ref="V8:Z8"/>
    <mergeCell ref="AA8:AE8"/>
    <mergeCell ref="AF8:AJ8"/>
    <mergeCell ref="AK8:AO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AK5:AO6"/>
    <mergeCell ref="AP5:AT6"/>
    <mergeCell ref="AU5:AY6"/>
    <mergeCell ref="BQ5:CG6"/>
    <mergeCell ref="CH5:CL6"/>
    <mergeCell ref="CM5:CQ6"/>
    <mergeCell ref="CR5:CV6"/>
    <mergeCell ref="CW5:DA6"/>
    <mergeCell ref="DB5:DF6"/>
    <mergeCell ref="DG5:DK6"/>
    <mergeCell ref="DL5:DP6"/>
    <mergeCell ref="DQ5:DU6"/>
    <mergeCell ref="DV5:DZ6"/>
    <mergeCell ref="B7:P7"/>
    <mergeCell ref="Q7:U7"/>
    <mergeCell ref="V7:Z7"/>
    <mergeCell ref="AA7:AE7"/>
    <mergeCell ref="AF7:AJ7"/>
    <mergeCell ref="AK7:AO7"/>
    <mergeCell ref="AP7:AT7"/>
    <mergeCell ref="AU7:AY7"/>
    <mergeCell ref="BS7:CG7"/>
    <mergeCell ref="DL7:DP7"/>
    <mergeCell ref="DQ7:DU7"/>
    <mergeCell ref="DV7:DZ7"/>
    <mergeCell ref="CH7:CL7"/>
    <mergeCell ref="CM7:CQ7"/>
    <mergeCell ref="CR7:CV7"/>
    <mergeCell ref="CW7:DA7"/>
    <mergeCell ref="DB7:DF7"/>
    <mergeCell ref="DG7:DK7"/>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05C56-948F-48B0-90A8-0A9ABF66F901}">
  <sheetPr>
    <pageSetUpPr fitToPage="1"/>
  </sheetPr>
  <dimension ref="A1:DQ105"/>
  <sheetViews>
    <sheetView showGridLines="0" view="pageBreakPreview" zoomScale="60" zoomScaleNormal="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AMZvmq62FiSZKGysMUNgghvmp/QmQvEA4OEh++/1VdFd9XSuTE7fWKxNan41I+lNmXUF6EewMSvcSDjtJRVCkQ==" saltValue="CqaCw8pQrUYWYRECk6lQs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D0C7-15CF-45E9-B771-A7ABE430CBDA}">
  <sheetPr>
    <pageSetUpPr fitToPage="1"/>
  </sheetPr>
  <dimension ref="A1:DL89"/>
  <sheetViews>
    <sheetView showGridLines="0" zoomScale="65" zoomScaleNormal="6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90TeLvuTOQAZuDzkbm9mopCqbLQwYssUrHEy9NM+aS7ircVMarFwpiN397/goSys96zGhgEL771TYmh0rmzAmQ==" saltValue="IEuc3wnmQHxkioNhNDUUU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67F4A-F68F-413B-B702-9B978687F640}">
  <sheetPr>
    <pageSetUpPr fitToPage="1"/>
  </sheetPr>
  <dimension ref="A1:AZ73"/>
  <sheetViews>
    <sheetView showGridLines="0" view="pageBreakPreview" workbookViewId="0"/>
  </sheetViews>
  <sheetFormatPr defaultColWidth="0" defaultRowHeight="0"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ht="13.5" x14ac:dyDescent="0.15">
      <c r="AS1" s="3"/>
      <c r="AT1" s="3"/>
    </row>
    <row r="2" spans="1:46" ht="13.5" x14ac:dyDescent="0.15">
      <c r="AS2" s="3"/>
      <c r="AT2" s="3"/>
    </row>
    <row r="3" spans="1:46" ht="13.5" x14ac:dyDescent="0.15">
      <c r="AS3" s="3"/>
      <c r="AT3" s="3"/>
    </row>
    <row r="4" spans="1:46" ht="13.5" x14ac:dyDescent="0.15">
      <c r="AS4" s="3"/>
      <c r="AT4" s="3"/>
    </row>
    <row r="5" spans="1:46" ht="17.25" x14ac:dyDescent="0.15">
      <c r="A5" s="16" t="s">
        <v>352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5" x14ac:dyDescent="0.15">
      <c r="A6" s="10"/>
      <c r="AK6" s="686" t="s">
        <v>351</v>
      </c>
      <c r="AL6" s="686"/>
      <c r="AM6" s="686"/>
      <c r="AN6" s="686"/>
    </row>
    <row r="7" spans="1:46" ht="13.5" customHeight="1" x14ac:dyDescent="0.15">
      <c r="A7" s="10"/>
      <c r="AK7" s="685"/>
      <c r="AL7" s="684"/>
      <c r="AM7" s="684"/>
      <c r="AN7" s="683"/>
      <c r="AO7" s="682" t="s">
        <v>319</v>
      </c>
      <c r="AP7" s="681"/>
      <c r="AQ7" s="680" t="s">
        <v>334</v>
      </c>
      <c r="AR7" s="679"/>
    </row>
    <row r="8" spans="1:46" ht="13.5" x14ac:dyDescent="0.15">
      <c r="A8" s="10"/>
      <c r="AK8" s="678"/>
      <c r="AL8" s="677"/>
      <c r="AM8" s="677"/>
      <c r="AN8" s="676"/>
      <c r="AO8" s="675"/>
      <c r="AP8" s="674" t="s">
        <v>333</v>
      </c>
      <c r="AQ8" s="673" t="s">
        <v>332</v>
      </c>
      <c r="AR8" s="672" t="s">
        <v>331</v>
      </c>
    </row>
    <row r="9" spans="1:46" ht="13.5" x14ac:dyDescent="0.15">
      <c r="A9" s="10"/>
      <c r="AK9" s="719" t="s">
        <v>350</v>
      </c>
      <c r="AL9" s="718"/>
      <c r="AM9" s="718"/>
      <c r="AN9" s="717"/>
      <c r="AO9" s="722">
        <v>1145993</v>
      </c>
      <c r="AP9" s="722">
        <v>106683</v>
      </c>
      <c r="AQ9" s="721">
        <v>134407</v>
      </c>
      <c r="AR9" s="720">
        <v>-20.6</v>
      </c>
    </row>
    <row r="10" spans="1:46" ht="13.5" customHeight="1" x14ac:dyDescent="0.15">
      <c r="A10" s="10"/>
      <c r="AK10" s="719" t="s">
        <v>349</v>
      </c>
      <c r="AL10" s="718"/>
      <c r="AM10" s="718"/>
      <c r="AN10" s="717"/>
      <c r="AO10" s="713">
        <v>307847</v>
      </c>
      <c r="AP10" s="713">
        <v>28658</v>
      </c>
      <c r="AQ10" s="712">
        <v>20909</v>
      </c>
      <c r="AR10" s="711">
        <v>37.1</v>
      </c>
    </row>
    <row r="11" spans="1:46" ht="13.5" customHeight="1" x14ac:dyDescent="0.15">
      <c r="A11" s="10"/>
      <c r="AK11" s="719" t="s">
        <v>348</v>
      </c>
      <c r="AL11" s="718"/>
      <c r="AM11" s="718"/>
      <c r="AN11" s="717"/>
      <c r="AO11" s="713">
        <v>20976</v>
      </c>
      <c r="AP11" s="713">
        <v>1953</v>
      </c>
      <c r="AQ11" s="712">
        <v>3830</v>
      </c>
      <c r="AR11" s="711">
        <v>-49</v>
      </c>
    </row>
    <row r="12" spans="1:46" ht="13.5" customHeight="1" x14ac:dyDescent="0.15">
      <c r="A12" s="10"/>
      <c r="AK12" s="719" t="s">
        <v>347</v>
      </c>
      <c r="AL12" s="718"/>
      <c r="AM12" s="718"/>
      <c r="AN12" s="717"/>
      <c r="AO12" s="713" t="s">
        <v>253</v>
      </c>
      <c r="AP12" s="713" t="s">
        <v>253</v>
      </c>
      <c r="AQ12" s="712" t="s">
        <v>253</v>
      </c>
      <c r="AR12" s="711" t="s">
        <v>253</v>
      </c>
    </row>
    <row r="13" spans="1:46" ht="13.5" customHeight="1" x14ac:dyDescent="0.15">
      <c r="A13" s="10"/>
      <c r="AK13" s="719" t="s">
        <v>346</v>
      </c>
      <c r="AL13" s="718"/>
      <c r="AM13" s="718"/>
      <c r="AN13" s="717"/>
      <c r="AO13" s="713">
        <v>69318</v>
      </c>
      <c r="AP13" s="713">
        <v>6453</v>
      </c>
      <c r="AQ13" s="712">
        <v>6402</v>
      </c>
      <c r="AR13" s="711">
        <v>0.8</v>
      </c>
    </row>
    <row r="14" spans="1:46" ht="13.5" customHeight="1" x14ac:dyDescent="0.15">
      <c r="A14" s="10"/>
      <c r="AK14" s="719" t="s">
        <v>345</v>
      </c>
      <c r="AL14" s="718"/>
      <c r="AM14" s="718"/>
      <c r="AN14" s="717"/>
      <c r="AO14" s="713">
        <v>57847</v>
      </c>
      <c r="AP14" s="713">
        <v>5385</v>
      </c>
      <c r="AQ14" s="712">
        <v>3167</v>
      </c>
      <c r="AR14" s="711">
        <v>70</v>
      </c>
    </row>
    <row r="15" spans="1:46" ht="13.5" customHeight="1" x14ac:dyDescent="0.15">
      <c r="A15" s="10"/>
      <c r="AK15" s="716" t="s">
        <v>344</v>
      </c>
      <c r="AL15" s="715"/>
      <c r="AM15" s="715"/>
      <c r="AN15" s="714"/>
      <c r="AO15" s="713">
        <v>-74709</v>
      </c>
      <c r="AP15" s="713">
        <v>-6955</v>
      </c>
      <c r="AQ15" s="712">
        <v>-7315</v>
      </c>
      <c r="AR15" s="711">
        <v>-4.9000000000000004</v>
      </c>
    </row>
    <row r="16" spans="1:46" ht="13.5" x14ac:dyDescent="0.15">
      <c r="A16" s="10"/>
      <c r="AK16" s="716" t="s">
        <v>71</v>
      </c>
      <c r="AL16" s="715"/>
      <c r="AM16" s="715"/>
      <c r="AN16" s="714"/>
      <c r="AO16" s="713">
        <v>1527272</v>
      </c>
      <c r="AP16" s="713">
        <v>142178</v>
      </c>
      <c r="AQ16" s="712">
        <v>161400</v>
      </c>
      <c r="AR16" s="711">
        <v>-11.9</v>
      </c>
    </row>
    <row r="17" spans="1:46" ht="13.5" x14ac:dyDescent="0.15">
      <c r="A17" s="10"/>
    </row>
    <row r="18" spans="1:46" ht="13.5" x14ac:dyDescent="0.15">
      <c r="A18" s="10"/>
      <c r="AQ18" s="653"/>
      <c r="AR18" s="653"/>
    </row>
    <row r="19" spans="1:46" ht="13.5" x14ac:dyDescent="0.15">
      <c r="A19" s="10"/>
      <c r="AK19" s="3" t="s">
        <v>343</v>
      </c>
    </row>
    <row r="20" spans="1:46" ht="13.5" x14ac:dyDescent="0.15">
      <c r="A20" s="10"/>
      <c r="AK20" s="710"/>
      <c r="AL20" s="709"/>
      <c r="AM20" s="709"/>
      <c r="AN20" s="708"/>
      <c r="AO20" s="707" t="s">
        <v>342</v>
      </c>
      <c r="AP20" s="706" t="s">
        <v>341</v>
      </c>
      <c r="AQ20" s="705" t="s">
        <v>340</v>
      </c>
      <c r="AR20" s="704"/>
    </row>
    <row r="21" spans="1:46" s="686" customFormat="1" ht="13.5" x14ac:dyDescent="0.15">
      <c r="A21" s="690"/>
      <c r="AK21" s="700" t="s">
        <v>339</v>
      </c>
      <c r="AL21" s="699"/>
      <c r="AM21" s="699"/>
      <c r="AN21" s="698"/>
      <c r="AO21" s="703">
        <v>10.52</v>
      </c>
      <c r="AP21" s="702">
        <v>13.23</v>
      </c>
      <c r="AQ21" s="701">
        <v>-2.71</v>
      </c>
      <c r="AS21" s="695"/>
      <c r="AT21" s="690"/>
    </row>
    <row r="22" spans="1:46" s="686" customFormat="1" ht="13.5" x14ac:dyDescent="0.15">
      <c r="A22" s="690"/>
      <c r="AK22" s="700" t="s">
        <v>338</v>
      </c>
      <c r="AL22" s="699"/>
      <c r="AM22" s="699"/>
      <c r="AN22" s="698"/>
      <c r="AO22" s="697">
        <v>92.9</v>
      </c>
      <c r="AP22" s="696">
        <v>95.5</v>
      </c>
      <c r="AQ22" s="669">
        <v>-2.6</v>
      </c>
      <c r="AR22" s="653"/>
      <c r="AS22" s="695"/>
      <c r="AT22" s="690"/>
    </row>
    <row r="23" spans="1:46" s="686" customFormat="1" ht="13.5" x14ac:dyDescent="0.15">
      <c r="A23" s="690"/>
      <c r="AP23" s="653"/>
      <c r="AQ23" s="653"/>
      <c r="AR23" s="653"/>
      <c r="AS23" s="695"/>
      <c r="AT23" s="690"/>
    </row>
    <row r="24" spans="1:46" s="686" customFormat="1" ht="13.5" x14ac:dyDescent="0.15">
      <c r="A24" s="690"/>
      <c r="AP24" s="653"/>
      <c r="AQ24" s="653"/>
      <c r="AR24" s="653"/>
      <c r="AS24" s="695"/>
      <c r="AT24" s="690"/>
    </row>
    <row r="25" spans="1:46" s="686" customFormat="1" ht="13.5" x14ac:dyDescent="0.15">
      <c r="A25" s="694"/>
      <c r="B25" s="693"/>
      <c r="C25" s="693"/>
      <c r="D25" s="693"/>
      <c r="E25" s="693"/>
      <c r="F25" s="693"/>
      <c r="G25" s="693"/>
      <c r="H25" s="693"/>
      <c r="I25" s="693"/>
      <c r="J25" s="693"/>
      <c r="K25" s="693"/>
      <c r="L25" s="693"/>
      <c r="M25" s="693"/>
      <c r="N25" s="693"/>
      <c r="O25" s="693"/>
      <c r="P25" s="693"/>
      <c r="Q25" s="693"/>
      <c r="R25" s="693"/>
      <c r="S25" s="693"/>
      <c r="T25" s="693"/>
      <c r="U25" s="693"/>
      <c r="V25" s="693"/>
      <c r="W25" s="693"/>
      <c r="X25" s="693"/>
      <c r="Y25" s="693"/>
      <c r="Z25" s="693"/>
      <c r="AA25" s="693"/>
      <c r="AB25" s="693"/>
      <c r="AC25" s="693"/>
      <c r="AD25" s="693"/>
      <c r="AE25" s="693"/>
      <c r="AF25" s="693"/>
      <c r="AG25" s="693"/>
      <c r="AH25" s="693"/>
      <c r="AI25" s="693"/>
      <c r="AJ25" s="693"/>
      <c r="AK25" s="693"/>
      <c r="AL25" s="693"/>
      <c r="AM25" s="693"/>
      <c r="AN25" s="693"/>
      <c r="AO25" s="693"/>
      <c r="AP25" s="692"/>
      <c r="AQ25" s="692"/>
      <c r="AR25" s="692"/>
      <c r="AS25" s="691"/>
      <c r="AT25" s="690"/>
    </row>
    <row r="26" spans="1:46" s="686" customFormat="1" ht="13.5" x14ac:dyDescent="0.15">
      <c r="A26" s="689" t="s">
        <v>337</v>
      </c>
      <c r="B26" s="689"/>
      <c r="C26" s="689"/>
      <c r="D26" s="689"/>
      <c r="E26" s="689"/>
      <c r="F26" s="689"/>
      <c r="G26" s="689"/>
      <c r="H26" s="689"/>
      <c r="I26" s="689"/>
      <c r="J26" s="689"/>
      <c r="K26" s="689"/>
      <c r="L26" s="689"/>
      <c r="M26" s="689"/>
      <c r="N26" s="689"/>
      <c r="O26" s="689"/>
      <c r="P26" s="689"/>
      <c r="Q26" s="689"/>
      <c r="R26" s="689"/>
      <c r="S26" s="689"/>
      <c r="T26" s="689"/>
      <c r="U26" s="689"/>
      <c r="V26" s="689"/>
      <c r="W26" s="689"/>
      <c r="X26" s="689"/>
      <c r="Y26" s="689"/>
      <c r="Z26" s="689"/>
      <c r="AA26" s="689"/>
      <c r="AB26" s="689"/>
      <c r="AC26" s="689"/>
      <c r="AD26" s="689"/>
      <c r="AE26" s="689"/>
      <c r="AF26" s="689"/>
      <c r="AG26" s="689"/>
      <c r="AH26" s="689"/>
      <c r="AI26" s="689"/>
      <c r="AJ26" s="689"/>
      <c r="AK26" s="689"/>
      <c r="AL26" s="689"/>
      <c r="AM26" s="689"/>
      <c r="AN26" s="689"/>
      <c r="AO26" s="689"/>
      <c r="AP26" s="689"/>
      <c r="AQ26" s="689"/>
      <c r="AR26" s="689"/>
      <c r="AS26" s="689"/>
    </row>
    <row r="27" spans="1:46" ht="13.5" x14ac:dyDescent="0.15">
      <c r="A27" s="688"/>
      <c r="AS27" s="3"/>
      <c r="AT27" s="3"/>
    </row>
    <row r="28" spans="1:46" ht="17.25" x14ac:dyDescent="0.15">
      <c r="A28" s="16" t="s">
        <v>336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687"/>
    </row>
    <row r="29" spans="1:46" ht="13.5" x14ac:dyDescent="0.15">
      <c r="A29" s="10"/>
      <c r="AK29" s="686" t="s">
        <v>335</v>
      </c>
      <c r="AL29" s="686"/>
      <c r="AM29" s="686"/>
      <c r="AN29" s="686"/>
      <c r="AS29" s="654"/>
    </row>
    <row r="30" spans="1:46" ht="13.5" customHeight="1" x14ac:dyDescent="0.15">
      <c r="A30" s="10"/>
      <c r="AK30" s="685"/>
      <c r="AL30" s="684"/>
      <c r="AM30" s="684"/>
      <c r="AN30" s="683"/>
      <c r="AO30" s="682" t="s">
        <v>319</v>
      </c>
      <c r="AP30" s="681"/>
      <c r="AQ30" s="680" t="s">
        <v>334</v>
      </c>
      <c r="AR30" s="679"/>
    </row>
    <row r="31" spans="1:46" ht="13.5" x14ac:dyDescent="0.15">
      <c r="A31" s="10"/>
      <c r="AK31" s="678"/>
      <c r="AL31" s="677"/>
      <c r="AM31" s="677"/>
      <c r="AN31" s="676"/>
      <c r="AO31" s="675"/>
      <c r="AP31" s="674" t="s">
        <v>333</v>
      </c>
      <c r="AQ31" s="673" t="s">
        <v>332</v>
      </c>
      <c r="AR31" s="672" t="s">
        <v>331</v>
      </c>
    </row>
    <row r="32" spans="1:46" ht="27" customHeight="1" x14ac:dyDescent="0.15">
      <c r="A32" s="10"/>
      <c r="AK32" s="665" t="s">
        <v>330</v>
      </c>
      <c r="AL32" s="664"/>
      <c r="AM32" s="664"/>
      <c r="AN32" s="663"/>
      <c r="AO32" s="659">
        <v>918499</v>
      </c>
      <c r="AP32" s="659">
        <v>85505</v>
      </c>
      <c r="AQ32" s="658">
        <v>84123</v>
      </c>
      <c r="AR32" s="657">
        <v>1.6</v>
      </c>
    </row>
    <row r="33" spans="1:46" ht="13.5" customHeight="1" x14ac:dyDescent="0.15">
      <c r="A33" s="10"/>
      <c r="AK33" s="665" t="s">
        <v>329</v>
      </c>
      <c r="AL33" s="664"/>
      <c r="AM33" s="664"/>
      <c r="AN33" s="663"/>
      <c r="AO33" s="659" t="s">
        <v>253</v>
      </c>
      <c r="AP33" s="659" t="s">
        <v>253</v>
      </c>
      <c r="AQ33" s="658" t="s">
        <v>253</v>
      </c>
      <c r="AR33" s="657" t="s">
        <v>253</v>
      </c>
    </row>
    <row r="34" spans="1:46" ht="27" customHeight="1" x14ac:dyDescent="0.15">
      <c r="A34" s="10"/>
      <c r="AK34" s="665" t="s">
        <v>328</v>
      </c>
      <c r="AL34" s="664"/>
      <c r="AM34" s="664"/>
      <c r="AN34" s="663"/>
      <c r="AO34" s="659" t="s">
        <v>253</v>
      </c>
      <c r="AP34" s="659" t="s">
        <v>253</v>
      </c>
      <c r="AQ34" s="658" t="s">
        <v>253</v>
      </c>
      <c r="AR34" s="657" t="s">
        <v>253</v>
      </c>
    </row>
    <row r="35" spans="1:46" ht="27" customHeight="1" x14ac:dyDescent="0.15">
      <c r="A35" s="10"/>
      <c r="AK35" s="665" t="s">
        <v>327</v>
      </c>
      <c r="AL35" s="664"/>
      <c r="AM35" s="664"/>
      <c r="AN35" s="663"/>
      <c r="AO35" s="659">
        <v>266305</v>
      </c>
      <c r="AP35" s="659">
        <v>24791</v>
      </c>
      <c r="AQ35" s="658">
        <v>25612</v>
      </c>
      <c r="AR35" s="657">
        <v>-3.2</v>
      </c>
    </row>
    <row r="36" spans="1:46" ht="27" customHeight="1" x14ac:dyDescent="0.15">
      <c r="A36" s="10"/>
      <c r="AK36" s="665" t="s">
        <v>326</v>
      </c>
      <c r="AL36" s="664"/>
      <c r="AM36" s="664"/>
      <c r="AN36" s="663"/>
      <c r="AO36" s="659">
        <v>19653</v>
      </c>
      <c r="AP36" s="659">
        <v>1830</v>
      </c>
      <c r="AQ36" s="658">
        <v>3548</v>
      </c>
      <c r="AR36" s="657">
        <v>-48.4</v>
      </c>
    </row>
    <row r="37" spans="1:46" ht="13.5" customHeight="1" x14ac:dyDescent="0.15">
      <c r="A37" s="10"/>
      <c r="AK37" s="665" t="s">
        <v>325</v>
      </c>
      <c r="AL37" s="664"/>
      <c r="AM37" s="664"/>
      <c r="AN37" s="663"/>
      <c r="AO37" s="659">
        <v>3263</v>
      </c>
      <c r="AP37" s="659">
        <v>304</v>
      </c>
      <c r="AQ37" s="658">
        <v>660</v>
      </c>
      <c r="AR37" s="657">
        <v>-53.9</v>
      </c>
    </row>
    <row r="38" spans="1:46" ht="27" customHeight="1" x14ac:dyDescent="0.15">
      <c r="A38" s="10"/>
      <c r="AK38" s="668" t="s">
        <v>324</v>
      </c>
      <c r="AL38" s="667"/>
      <c r="AM38" s="667"/>
      <c r="AN38" s="666"/>
      <c r="AO38" s="671" t="s">
        <v>253</v>
      </c>
      <c r="AP38" s="671" t="s">
        <v>253</v>
      </c>
      <c r="AQ38" s="670">
        <v>49</v>
      </c>
      <c r="AR38" s="669" t="s">
        <v>253</v>
      </c>
      <c r="AS38" s="654"/>
    </row>
    <row r="39" spans="1:46" ht="13.5" x14ac:dyDescent="0.15">
      <c r="A39" s="10"/>
      <c r="AK39" s="668" t="s">
        <v>323</v>
      </c>
      <c r="AL39" s="667"/>
      <c r="AM39" s="667"/>
      <c r="AN39" s="666"/>
      <c r="AO39" s="659">
        <v>-29504</v>
      </c>
      <c r="AP39" s="659">
        <v>-2747</v>
      </c>
      <c r="AQ39" s="658">
        <v>-3738</v>
      </c>
      <c r="AR39" s="657">
        <v>-26.5</v>
      </c>
      <c r="AS39" s="654"/>
    </row>
    <row r="40" spans="1:46" ht="27" customHeight="1" x14ac:dyDescent="0.15">
      <c r="A40" s="10"/>
      <c r="AK40" s="665" t="s">
        <v>322</v>
      </c>
      <c r="AL40" s="664"/>
      <c r="AM40" s="664"/>
      <c r="AN40" s="663"/>
      <c r="AO40" s="659">
        <v>-733434</v>
      </c>
      <c r="AP40" s="659">
        <v>-68277</v>
      </c>
      <c r="AQ40" s="658">
        <v>-72431</v>
      </c>
      <c r="AR40" s="657">
        <v>-5.7</v>
      </c>
      <c r="AS40" s="654"/>
    </row>
    <row r="41" spans="1:46" ht="13.5" x14ac:dyDescent="0.15">
      <c r="A41" s="10"/>
      <c r="AK41" s="662" t="s">
        <v>85</v>
      </c>
      <c r="AL41" s="661"/>
      <c r="AM41" s="661"/>
      <c r="AN41" s="660"/>
      <c r="AO41" s="659">
        <v>444782</v>
      </c>
      <c r="AP41" s="659">
        <v>41406</v>
      </c>
      <c r="AQ41" s="658">
        <v>37824</v>
      </c>
      <c r="AR41" s="657">
        <v>9.5</v>
      </c>
      <c r="AS41" s="654"/>
    </row>
    <row r="42" spans="1:46" ht="13.5" x14ac:dyDescent="0.15">
      <c r="A42" s="10"/>
      <c r="AK42" s="656"/>
      <c r="AQ42" s="653"/>
      <c r="AR42" s="653"/>
      <c r="AS42" s="654"/>
    </row>
    <row r="43" spans="1:46" ht="13.5" x14ac:dyDescent="0.15">
      <c r="A43" s="10"/>
      <c r="AP43" s="655"/>
      <c r="AQ43" s="653"/>
      <c r="AS43" s="654"/>
    </row>
    <row r="44" spans="1:46" ht="13.5" x14ac:dyDescent="0.15">
      <c r="A44" s="10"/>
      <c r="AQ44" s="653"/>
    </row>
    <row r="45" spans="1:46" ht="13.5"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652"/>
      <c r="AR45" s="7"/>
      <c r="AS45" s="7"/>
      <c r="AT45" s="3"/>
    </row>
    <row r="46" spans="1:46" ht="13.5"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321</v>
      </c>
    </row>
    <row r="48" spans="1:46" ht="13.5" x14ac:dyDescent="0.15">
      <c r="A48" s="10"/>
      <c r="AK48" s="650" t="s">
        <v>320</v>
      </c>
      <c r="AL48" s="650"/>
      <c r="AM48" s="650"/>
      <c r="AN48" s="650"/>
      <c r="AO48" s="650"/>
      <c r="AP48" s="650"/>
      <c r="AQ48" s="651"/>
      <c r="AR48" s="650"/>
    </row>
    <row r="49" spans="1:44" ht="13.5" customHeight="1" x14ac:dyDescent="0.15">
      <c r="A49" s="10"/>
      <c r="AK49" s="635"/>
      <c r="AL49" s="637"/>
      <c r="AM49" s="649" t="s">
        <v>319</v>
      </c>
      <c r="AN49" s="648" t="s">
        <v>318</v>
      </c>
      <c r="AO49" s="647"/>
      <c r="AP49" s="647"/>
      <c r="AQ49" s="647"/>
      <c r="AR49" s="646"/>
    </row>
    <row r="50" spans="1:44" ht="13.5" x14ac:dyDescent="0.15">
      <c r="A50" s="10"/>
      <c r="AK50" s="645"/>
      <c r="AL50" s="644"/>
      <c r="AM50" s="643"/>
      <c r="AN50" s="642" t="s">
        <v>317</v>
      </c>
      <c r="AO50" s="641" t="s">
        <v>316</v>
      </c>
      <c r="AP50" s="640" t="s">
        <v>315</v>
      </c>
      <c r="AQ50" s="639" t="s">
        <v>314</v>
      </c>
      <c r="AR50" s="638" t="s">
        <v>313</v>
      </c>
    </row>
    <row r="51" spans="1:44" ht="13.5" x14ac:dyDescent="0.15">
      <c r="A51" s="10"/>
      <c r="AK51" s="635" t="s">
        <v>312</v>
      </c>
      <c r="AL51" s="637"/>
      <c r="AM51" s="633">
        <v>918783</v>
      </c>
      <c r="AN51" s="632">
        <v>79541</v>
      </c>
      <c r="AO51" s="631">
        <v>-13.1</v>
      </c>
      <c r="AP51" s="630">
        <v>120302</v>
      </c>
      <c r="AQ51" s="636">
        <v>1.7</v>
      </c>
      <c r="AR51" s="628">
        <v>-14.8</v>
      </c>
    </row>
    <row r="52" spans="1:44" ht="13.5" x14ac:dyDescent="0.15">
      <c r="A52" s="10"/>
      <c r="AK52" s="627"/>
      <c r="AL52" s="626" t="s">
        <v>306</v>
      </c>
      <c r="AM52" s="625">
        <v>654624</v>
      </c>
      <c r="AN52" s="624">
        <v>56672</v>
      </c>
      <c r="AO52" s="623">
        <v>11.6</v>
      </c>
      <c r="AP52" s="622">
        <v>59328</v>
      </c>
      <c r="AQ52" s="621">
        <v>18.7</v>
      </c>
      <c r="AR52" s="620">
        <v>-7.1</v>
      </c>
    </row>
    <row r="53" spans="1:44" ht="13.5" x14ac:dyDescent="0.15">
      <c r="A53" s="10"/>
      <c r="AK53" s="635" t="s">
        <v>311</v>
      </c>
      <c r="AL53" s="637"/>
      <c r="AM53" s="633">
        <v>561753</v>
      </c>
      <c r="AN53" s="632">
        <v>49564</v>
      </c>
      <c r="AO53" s="631">
        <v>-37.700000000000003</v>
      </c>
      <c r="AP53" s="630">
        <v>114841</v>
      </c>
      <c r="AQ53" s="636">
        <v>-4.5</v>
      </c>
      <c r="AR53" s="628">
        <v>-33.200000000000003</v>
      </c>
    </row>
    <row r="54" spans="1:44" ht="13.5" x14ac:dyDescent="0.15">
      <c r="A54" s="10"/>
      <c r="AK54" s="627"/>
      <c r="AL54" s="626" t="s">
        <v>306</v>
      </c>
      <c r="AM54" s="625">
        <v>202937</v>
      </c>
      <c r="AN54" s="624">
        <v>17905</v>
      </c>
      <c r="AO54" s="623">
        <v>-68.400000000000006</v>
      </c>
      <c r="AP54" s="622">
        <v>51589</v>
      </c>
      <c r="AQ54" s="621">
        <v>-13</v>
      </c>
      <c r="AR54" s="620">
        <v>-55.4</v>
      </c>
    </row>
    <row r="55" spans="1:44" ht="13.5" x14ac:dyDescent="0.15">
      <c r="A55" s="10"/>
      <c r="AK55" s="635" t="s">
        <v>310</v>
      </c>
      <c r="AL55" s="637"/>
      <c r="AM55" s="633">
        <v>480709</v>
      </c>
      <c r="AN55" s="632">
        <v>43001</v>
      </c>
      <c r="AO55" s="631">
        <v>-13.2</v>
      </c>
      <c r="AP55" s="630">
        <v>124145</v>
      </c>
      <c r="AQ55" s="636">
        <v>8.1</v>
      </c>
      <c r="AR55" s="628">
        <v>-21.3</v>
      </c>
    </row>
    <row r="56" spans="1:44" ht="13.5" x14ac:dyDescent="0.15">
      <c r="A56" s="10"/>
      <c r="AK56" s="627"/>
      <c r="AL56" s="626" t="s">
        <v>306</v>
      </c>
      <c r="AM56" s="625">
        <v>186043</v>
      </c>
      <c r="AN56" s="624">
        <v>16642</v>
      </c>
      <c r="AO56" s="623">
        <v>-7.1</v>
      </c>
      <c r="AP56" s="622">
        <v>54761</v>
      </c>
      <c r="AQ56" s="621">
        <v>6.1</v>
      </c>
      <c r="AR56" s="620">
        <v>-13.2</v>
      </c>
    </row>
    <row r="57" spans="1:44" ht="13.5" x14ac:dyDescent="0.15">
      <c r="A57" s="10"/>
      <c r="AK57" s="635" t="s">
        <v>309</v>
      </c>
      <c r="AL57" s="637"/>
      <c r="AM57" s="633">
        <v>896383</v>
      </c>
      <c r="AN57" s="632">
        <v>81906</v>
      </c>
      <c r="AO57" s="631">
        <v>90.5</v>
      </c>
      <c r="AP57" s="630">
        <v>131480</v>
      </c>
      <c r="AQ57" s="636">
        <v>5.9</v>
      </c>
      <c r="AR57" s="628">
        <v>84.6</v>
      </c>
    </row>
    <row r="58" spans="1:44" ht="13.5" x14ac:dyDescent="0.15">
      <c r="A58" s="10"/>
      <c r="AK58" s="627"/>
      <c r="AL58" s="626" t="s">
        <v>306</v>
      </c>
      <c r="AM58" s="625">
        <v>385923</v>
      </c>
      <c r="AN58" s="624">
        <v>35263</v>
      </c>
      <c r="AO58" s="623">
        <v>111.9</v>
      </c>
      <c r="AP58" s="622">
        <v>63148</v>
      </c>
      <c r="AQ58" s="621">
        <v>15.3</v>
      </c>
      <c r="AR58" s="620">
        <v>96.6</v>
      </c>
    </row>
    <row r="59" spans="1:44" ht="13.5" x14ac:dyDescent="0.15">
      <c r="A59" s="10"/>
      <c r="AK59" s="635" t="s">
        <v>308</v>
      </c>
      <c r="AL59" s="637"/>
      <c r="AM59" s="633">
        <v>733937</v>
      </c>
      <c r="AN59" s="632">
        <v>68324</v>
      </c>
      <c r="AO59" s="631">
        <v>-16.600000000000001</v>
      </c>
      <c r="AP59" s="630">
        <v>163245</v>
      </c>
      <c r="AQ59" s="636">
        <v>24.2</v>
      </c>
      <c r="AR59" s="628">
        <v>-40.799999999999997</v>
      </c>
    </row>
    <row r="60" spans="1:44" ht="13.5" x14ac:dyDescent="0.15">
      <c r="A60" s="10"/>
      <c r="AK60" s="627"/>
      <c r="AL60" s="626" t="s">
        <v>306</v>
      </c>
      <c r="AM60" s="625">
        <v>395736</v>
      </c>
      <c r="AN60" s="624">
        <v>36840</v>
      </c>
      <c r="AO60" s="623">
        <v>4.5</v>
      </c>
      <c r="AP60" s="622">
        <v>87630</v>
      </c>
      <c r="AQ60" s="621">
        <v>38.799999999999997</v>
      </c>
      <c r="AR60" s="620">
        <v>-34.299999999999997</v>
      </c>
    </row>
    <row r="61" spans="1:44" ht="13.5" x14ac:dyDescent="0.15">
      <c r="A61" s="10"/>
      <c r="AK61" s="635" t="s">
        <v>307</v>
      </c>
      <c r="AL61" s="634"/>
      <c r="AM61" s="633">
        <v>718313</v>
      </c>
      <c r="AN61" s="632">
        <v>64467</v>
      </c>
      <c r="AO61" s="631">
        <v>2</v>
      </c>
      <c r="AP61" s="630">
        <v>130803</v>
      </c>
      <c r="AQ61" s="629">
        <v>7.1</v>
      </c>
      <c r="AR61" s="628">
        <v>-5.0999999999999996</v>
      </c>
    </row>
    <row r="62" spans="1:44" ht="13.5" x14ac:dyDescent="0.15">
      <c r="A62" s="10"/>
      <c r="AK62" s="627"/>
      <c r="AL62" s="626" t="s">
        <v>306</v>
      </c>
      <c r="AM62" s="625">
        <v>365053</v>
      </c>
      <c r="AN62" s="624">
        <v>32664</v>
      </c>
      <c r="AO62" s="623">
        <v>10.5</v>
      </c>
      <c r="AP62" s="622">
        <v>63291</v>
      </c>
      <c r="AQ62" s="621">
        <v>13.2</v>
      </c>
      <c r="AR62" s="620">
        <v>-2.7</v>
      </c>
    </row>
    <row r="63" spans="1:44" ht="13.5" x14ac:dyDescent="0.15">
      <c r="A63" s="10"/>
    </row>
    <row r="64" spans="1:44" ht="13.5" x14ac:dyDescent="0.15">
      <c r="A64" s="10"/>
    </row>
    <row r="65" spans="1:46" ht="13.5" x14ac:dyDescent="0.15">
      <c r="A65" s="10"/>
    </row>
    <row r="66" spans="1:46" ht="13.5"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68" spans="1:46" ht="13.5" hidden="1" customHeight="1" x14ac:dyDescent="0.15"/>
    <row r="69" spans="1:46" ht="13.5" hidden="1" customHeight="1" x14ac:dyDescent="0.15"/>
    <row r="70" spans="1:46" ht="13.5" hidden="1" x14ac:dyDescent="0.15"/>
    <row r="71" spans="1:46" ht="13.5" hidden="1" x14ac:dyDescent="0.15"/>
    <row r="72" spans="1:46" ht="13.5" hidden="1" x14ac:dyDescent="0.15"/>
    <row r="73" spans="1:46" ht="13.5" hidden="1" x14ac:dyDescent="0.15"/>
  </sheetData>
  <sheetProtection algorithmName="SHA-512" hashValue="PWzW8jZ8/iEopEA7orz+oszT91TUJvKHUhL9FvCP4EKIeaJ9+D/qjAOxyngyptGNTPdiqipTLp650ilNLDUoGw==" saltValue="0YC6ktHuy6AajSm8vwumdg==" spinCount="100000" sheet="1" objects="1" scenarios="1"/>
  <mergeCells count="25">
    <mergeCell ref="AK37:AN37"/>
    <mergeCell ref="AK38:AN38"/>
    <mergeCell ref="AK39:AN39"/>
    <mergeCell ref="AK40:AN40"/>
    <mergeCell ref="AK41:AN41"/>
    <mergeCell ref="AK21:AN21"/>
    <mergeCell ref="AK22:AN22"/>
    <mergeCell ref="AM49:AM50"/>
    <mergeCell ref="AN49:AR49"/>
    <mergeCell ref="AO30:AO31"/>
    <mergeCell ref="AK32:AN32"/>
    <mergeCell ref="AK33:AN33"/>
    <mergeCell ref="AK34:AN34"/>
    <mergeCell ref="AK35:AN35"/>
    <mergeCell ref="AK36:AN36"/>
    <mergeCell ref="A26:AS26"/>
    <mergeCell ref="AO7:AO8"/>
    <mergeCell ref="AK9:AN9"/>
    <mergeCell ref="AK10:AN10"/>
    <mergeCell ref="AK11:AN11"/>
    <mergeCell ref="AK12:AN12"/>
    <mergeCell ref="AK13:AN13"/>
    <mergeCell ref="AK14:AN14"/>
    <mergeCell ref="AK15:AN15"/>
    <mergeCell ref="AK16:AN16"/>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3A5B0-C455-4695-A840-0F8504296D09}">
  <sheetPr>
    <pageSetUpPr fitToPage="1"/>
  </sheetPr>
  <dimension ref="A1:DU121"/>
  <sheetViews>
    <sheetView showGridLines="0" zoomScale="65" zoomScaleNormal="6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m7uaMHlHTGKlGY5KLdHVlUzriLQeSZQe7PgW/y4ZDnWqwga8IFvv+h8vk3vW7L9PVRhnBfUuvURF8pyr0G8eQg==" saltValue="9d1i/T4WZRO+rn+82hCiS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18E03-25C4-4EA1-AC14-CA8EA40EC919}">
  <sheetPr>
    <pageSetUpPr fitToPage="1"/>
  </sheetPr>
  <dimension ref="A1:EL116"/>
  <sheetViews>
    <sheetView showGridLines="0" zoomScale="65" zoomScaleNormal="6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51g66PAQ6TkGd1RetnLhMN+FfSGyeNfpJ5DgNfSF/x9uUrays3AN/9sANZuAyUhwFNPh8d7U6rYmZyHEjfkg5Q==" saltValue="2VEElAGJM3Ap+Nz/XH+if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2F8B1-DD7D-4026-AA6A-7B544F8C1612}">
  <sheetPr>
    <pageSetUpPr fitToPage="1"/>
  </sheetPr>
  <dimension ref="B1:J50"/>
  <sheetViews>
    <sheetView showGridLines="0" zoomScale="65" zoomScaleNormal="65" zoomScaleSheetLayoutView="100" workbookViewId="0"/>
  </sheetViews>
  <sheetFormatPr defaultColWidth="0" defaultRowHeight="0" customHeight="1" zeroHeight="1" x14ac:dyDescent="0.15"/>
  <cols>
    <col min="1" max="1" width="8.25" style="723" customWidth="1"/>
    <col min="2" max="16" width="14.625" style="723" customWidth="1"/>
    <col min="17" max="16384" width="0" style="723" hidden="1"/>
  </cols>
  <sheetData>
    <row r="1" s="723" customFormat="1" ht="16.5" customHeight="1" x14ac:dyDescent="0.15"/>
    <row r="2" s="723" customFormat="1" ht="16.5" customHeight="1" x14ac:dyDescent="0.15"/>
    <row r="3" s="723" customFormat="1" ht="16.5" customHeight="1" x14ac:dyDescent="0.15"/>
    <row r="4" s="723" customFormat="1" ht="16.5" customHeight="1" x14ac:dyDescent="0.15"/>
    <row r="5" s="723" customFormat="1" ht="16.5" customHeight="1" x14ac:dyDescent="0.15"/>
    <row r="6" s="723" customFormat="1" ht="16.5" customHeight="1" x14ac:dyDescent="0.15"/>
    <row r="7" s="723" customFormat="1" ht="16.5" customHeight="1" x14ac:dyDescent="0.15"/>
    <row r="8" s="723" customFormat="1" ht="16.5" customHeight="1" x14ac:dyDescent="0.15"/>
    <row r="9" s="723" customFormat="1" ht="16.5" customHeight="1" x14ac:dyDescent="0.15"/>
    <row r="10" s="723" customFormat="1" ht="16.5" customHeight="1" x14ac:dyDescent="0.15"/>
    <row r="11" s="723" customFormat="1" ht="16.5" customHeight="1" x14ac:dyDescent="0.15"/>
    <row r="12" s="723" customFormat="1" ht="16.5" customHeight="1" x14ac:dyDescent="0.15"/>
    <row r="13" s="723" customFormat="1" ht="16.5" customHeight="1" x14ac:dyDescent="0.15"/>
    <row r="14" s="723" customFormat="1" ht="16.5" customHeight="1" x14ac:dyDescent="0.15"/>
    <row r="15" s="723" customFormat="1" ht="16.5" customHeight="1" x14ac:dyDescent="0.15"/>
    <row r="16" s="723" customFormat="1" ht="16.5" customHeight="1" x14ac:dyDescent="0.15"/>
    <row r="17" s="723" customFormat="1" ht="16.5" customHeight="1" x14ac:dyDescent="0.15"/>
    <row r="18" s="723" customFormat="1" ht="16.5" customHeight="1" x14ac:dyDescent="0.15"/>
    <row r="19" s="723" customFormat="1" ht="16.5" customHeight="1" x14ac:dyDescent="0.15"/>
    <row r="20" s="723" customFormat="1" ht="16.5" customHeight="1" x14ac:dyDescent="0.15"/>
    <row r="21" s="723" customFormat="1" ht="16.5" customHeight="1" x14ac:dyDescent="0.15"/>
    <row r="22" s="723" customFormat="1" ht="16.5" customHeight="1" x14ac:dyDescent="0.15"/>
    <row r="23" s="723" customFormat="1" ht="16.5" customHeight="1" x14ac:dyDescent="0.15"/>
    <row r="24" s="723" customFormat="1" ht="16.5" customHeight="1" x14ac:dyDescent="0.15"/>
    <row r="25" s="723" customFormat="1" ht="16.5" customHeight="1" x14ac:dyDescent="0.15"/>
    <row r="26" s="723" customFormat="1" ht="16.5" customHeight="1" x14ac:dyDescent="0.15"/>
    <row r="27" s="723" customFormat="1" ht="16.5" customHeight="1" x14ac:dyDescent="0.15"/>
    <row r="28" s="723" customFormat="1" ht="16.5" customHeight="1" x14ac:dyDescent="0.15"/>
    <row r="29" s="723" customFormat="1" ht="16.5" customHeight="1" x14ac:dyDescent="0.15"/>
    <row r="30" s="723" customFormat="1" ht="16.5" customHeight="1" x14ac:dyDescent="0.15"/>
    <row r="31" s="723" customFormat="1" ht="16.5" customHeight="1" x14ac:dyDescent="0.15"/>
    <row r="32" s="723"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749"/>
      <c r="C45" s="749"/>
      <c r="D45" s="749"/>
      <c r="E45" s="749"/>
      <c r="F45" s="749"/>
      <c r="G45" s="749"/>
      <c r="H45" s="749"/>
      <c r="I45" s="749"/>
      <c r="J45" s="748" t="s">
        <v>361</v>
      </c>
    </row>
    <row r="46" spans="2:10" ht="29.25" customHeight="1" thickBot="1" x14ac:dyDescent="0.25">
      <c r="B46" s="747" t="s">
        <v>164</v>
      </c>
      <c r="C46" s="746"/>
      <c r="D46" s="746"/>
      <c r="E46" s="745" t="s">
        <v>360</v>
      </c>
      <c r="F46" s="744" t="s">
        <v>3</v>
      </c>
      <c r="G46" s="743" t="s">
        <v>4</v>
      </c>
      <c r="H46" s="743" t="s">
        <v>5</v>
      </c>
      <c r="I46" s="743" t="s">
        <v>6</v>
      </c>
      <c r="J46" s="742" t="s">
        <v>7</v>
      </c>
    </row>
    <row r="47" spans="2:10" ht="57.75" customHeight="1" x14ac:dyDescent="0.15">
      <c r="B47" s="741"/>
      <c r="C47" s="740" t="s">
        <v>359</v>
      </c>
      <c r="D47" s="740"/>
      <c r="E47" s="739"/>
      <c r="F47" s="738">
        <v>41.58</v>
      </c>
      <c r="G47" s="737">
        <v>34.619999999999997</v>
      </c>
      <c r="H47" s="737">
        <v>33.22</v>
      </c>
      <c r="I47" s="737">
        <v>33.26</v>
      </c>
      <c r="J47" s="736">
        <v>26.08</v>
      </c>
    </row>
    <row r="48" spans="2:10" ht="57.75" customHeight="1" x14ac:dyDescent="0.15">
      <c r="B48" s="735"/>
      <c r="C48" s="734" t="s">
        <v>358</v>
      </c>
      <c r="D48" s="734"/>
      <c r="E48" s="733"/>
      <c r="F48" s="732">
        <v>9.82</v>
      </c>
      <c r="G48" s="731">
        <v>15.48</v>
      </c>
      <c r="H48" s="731">
        <v>11.76</v>
      </c>
      <c r="I48" s="731">
        <v>8.99</v>
      </c>
      <c r="J48" s="730">
        <v>9.76</v>
      </c>
    </row>
    <row r="49" spans="2:10" ht="57.75" customHeight="1" thickBot="1" x14ac:dyDescent="0.2">
      <c r="B49" s="729"/>
      <c r="C49" s="728" t="s">
        <v>357</v>
      </c>
      <c r="D49" s="728"/>
      <c r="E49" s="727"/>
      <c r="F49" s="726" t="s">
        <v>356</v>
      </c>
      <c r="G49" s="725">
        <v>0.52</v>
      </c>
      <c r="H49" s="725" t="s">
        <v>355</v>
      </c>
      <c r="I49" s="725" t="s">
        <v>354</v>
      </c>
      <c r="J49" s="724" t="s">
        <v>353</v>
      </c>
    </row>
    <row r="50" spans="2:10" ht="13.5" x14ac:dyDescent="0.15"/>
  </sheetData>
  <sheetProtection algorithmName="SHA-512" hashValue="azm9nJ5xKJ6nWUNeZ8eqtGo7q+34/kw8ZwVwpRKF52BAbR8We6stp0sztTxP88lpZJmbGVz8owIwgQ6OcAcQ7w==" saltValue="mT4cmWIShWlTY7336gPE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E4BD8-F387-4E80-8651-F683A9472775}">
  <sheetPr>
    <pageSetUpPr fitToPage="1"/>
  </sheetPr>
  <dimension ref="A1:P45"/>
  <sheetViews>
    <sheetView showGridLines="0" zoomScale="65" zoomScaleNormal="65" zoomScaleSheetLayoutView="100" workbookViewId="0"/>
  </sheetViews>
  <sheetFormatPr defaultColWidth="0" defaultRowHeight="0" customHeight="1" zeroHeight="1" x14ac:dyDescent="0.15"/>
  <cols>
    <col min="1" max="1" width="6.625" style="750" customWidth="1"/>
    <col min="2" max="2" width="11" style="750" customWidth="1"/>
    <col min="3" max="3" width="17" style="750" customWidth="1"/>
    <col min="4" max="5" width="16.625" style="750" customWidth="1"/>
    <col min="6" max="15" width="15" style="750" customWidth="1"/>
    <col min="16" max="16" width="24" style="750" customWidth="1"/>
    <col min="17" max="16384" width="0" style="750" hidden="1"/>
  </cols>
  <sheetData>
    <row r="1" spans="1:16" ht="16.5" customHeight="1" x14ac:dyDescent="0.15">
      <c r="A1" s="751"/>
      <c r="B1" s="751"/>
      <c r="C1" s="751"/>
      <c r="D1" s="751"/>
      <c r="E1" s="751"/>
      <c r="F1" s="751"/>
      <c r="G1" s="751"/>
      <c r="H1" s="751"/>
      <c r="I1" s="751"/>
      <c r="J1" s="751"/>
      <c r="K1" s="751"/>
      <c r="L1" s="751"/>
      <c r="M1" s="751"/>
      <c r="N1" s="751"/>
      <c r="O1" s="751"/>
      <c r="P1" s="751"/>
    </row>
    <row r="2" spans="1:16" ht="16.5" customHeight="1" x14ac:dyDescent="0.15">
      <c r="A2" s="751"/>
      <c r="B2" s="751"/>
      <c r="C2" s="751"/>
      <c r="D2" s="751"/>
      <c r="E2" s="751"/>
      <c r="F2" s="751"/>
      <c r="G2" s="751"/>
      <c r="H2" s="751"/>
      <c r="I2" s="751"/>
      <c r="J2" s="751"/>
      <c r="K2" s="751"/>
      <c r="L2" s="751"/>
      <c r="M2" s="751"/>
      <c r="N2" s="751"/>
      <c r="O2" s="751"/>
      <c r="P2" s="751"/>
    </row>
    <row r="3" spans="1:16" ht="16.5" customHeight="1" x14ac:dyDescent="0.15">
      <c r="A3" s="751"/>
      <c r="B3" s="751"/>
      <c r="C3" s="751"/>
      <c r="D3" s="751"/>
      <c r="E3" s="751"/>
      <c r="F3" s="751"/>
      <c r="G3" s="751"/>
      <c r="H3" s="751"/>
      <c r="I3" s="751"/>
      <c r="J3" s="751"/>
      <c r="K3" s="751"/>
      <c r="L3" s="751"/>
      <c r="M3" s="751"/>
      <c r="N3" s="751"/>
      <c r="O3" s="751"/>
      <c r="P3" s="751"/>
    </row>
    <row r="4" spans="1:16" ht="16.5" customHeight="1" x14ac:dyDescent="0.15">
      <c r="A4" s="751"/>
      <c r="B4" s="751"/>
      <c r="C4" s="751"/>
      <c r="D4" s="751"/>
      <c r="E4" s="751"/>
      <c r="F4" s="751"/>
      <c r="G4" s="751"/>
      <c r="H4" s="751"/>
      <c r="I4" s="751"/>
      <c r="J4" s="751"/>
      <c r="K4" s="751"/>
      <c r="L4" s="751"/>
      <c r="M4" s="751"/>
      <c r="N4" s="751"/>
      <c r="O4" s="751"/>
      <c r="P4" s="751"/>
    </row>
    <row r="5" spans="1:16" ht="16.5" customHeight="1" x14ac:dyDescent="0.15">
      <c r="A5" s="751"/>
      <c r="B5" s="751"/>
      <c r="C5" s="751"/>
      <c r="D5" s="751"/>
      <c r="E5" s="751"/>
      <c r="F5" s="751"/>
      <c r="G5" s="751"/>
      <c r="H5" s="751"/>
      <c r="I5" s="751"/>
      <c r="J5" s="751"/>
      <c r="K5" s="751"/>
      <c r="L5" s="751"/>
      <c r="M5" s="751"/>
      <c r="N5" s="751"/>
      <c r="O5" s="751"/>
      <c r="P5" s="751"/>
    </row>
    <row r="6" spans="1:16" ht="16.5" customHeight="1" x14ac:dyDescent="0.15">
      <c r="A6" s="751"/>
      <c r="B6" s="751"/>
      <c r="C6" s="751"/>
      <c r="D6" s="751"/>
      <c r="E6" s="751"/>
      <c r="F6" s="751"/>
      <c r="G6" s="751"/>
      <c r="H6" s="751"/>
      <c r="I6" s="751"/>
      <c r="J6" s="751"/>
      <c r="K6" s="751"/>
      <c r="L6" s="751"/>
      <c r="M6" s="751"/>
      <c r="N6" s="751"/>
      <c r="O6" s="751"/>
      <c r="P6" s="751"/>
    </row>
    <row r="7" spans="1:16" ht="16.5" customHeight="1" x14ac:dyDescent="0.15">
      <c r="A7" s="751"/>
      <c r="B7" s="751"/>
      <c r="C7" s="751"/>
      <c r="D7" s="751"/>
      <c r="E7" s="751"/>
      <c r="F7" s="751"/>
      <c r="G7" s="751"/>
      <c r="H7" s="751"/>
      <c r="I7" s="751"/>
      <c r="J7" s="751"/>
      <c r="K7" s="751"/>
      <c r="L7" s="751"/>
      <c r="M7" s="751"/>
      <c r="N7" s="751"/>
      <c r="O7" s="751"/>
      <c r="P7" s="751"/>
    </row>
    <row r="8" spans="1:16" ht="16.5" customHeight="1" x14ac:dyDescent="0.15">
      <c r="A8" s="751"/>
      <c r="B8" s="751"/>
      <c r="C8" s="751"/>
      <c r="D8" s="751"/>
      <c r="E8" s="751"/>
      <c r="F8" s="751"/>
      <c r="G8" s="751"/>
      <c r="H8" s="751"/>
      <c r="I8" s="751"/>
      <c r="J8" s="751"/>
      <c r="K8" s="751"/>
      <c r="L8" s="751"/>
      <c r="M8" s="751"/>
      <c r="N8" s="751"/>
      <c r="O8" s="751"/>
      <c r="P8" s="751"/>
    </row>
    <row r="9" spans="1:16" ht="16.5" customHeight="1" x14ac:dyDescent="0.15">
      <c r="A9" s="751"/>
      <c r="B9" s="751"/>
      <c r="C9" s="751"/>
      <c r="D9" s="751"/>
      <c r="E9" s="751"/>
      <c r="F9" s="751"/>
      <c r="G9" s="751"/>
      <c r="H9" s="751"/>
      <c r="I9" s="751"/>
      <c r="J9" s="751"/>
      <c r="K9" s="751"/>
      <c r="L9" s="751"/>
      <c r="M9" s="751"/>
      <c r="N9" s="751"/>
      <c r="O9" s="751"/>
      <c r="P9" s="751"/>
    </row>
    <row r="10" spans="1:16" ht="16.5" customHeight="1" x14ac:dyDescent="0.15">
      <c r="A10" s="751"/>
      <c r="B10" s="751"/>
      <c r="C10" s="751"/>
      <c r="D10" s="751"/>
      <c r="E10" s="751"/>
      <c r="F10" s="751"/>
      <c r="G10" s="751"/>
      <c r="H10" s="751"/>
      <c r="I10" s="751"/>
      <c r="J10" s="751"/>
      <c r="K10" s="751"/>
      <c r="L10" s="751"/>
      <c r="M10" s="751"/>
      <c r="N10" s="751"/>
      <c r="O10" s="751"/>
      <c r="P10" s="751"/>
    </row>
    <row r="11" spans="1:16" ht="16.5" customHeight="1" x14ac:dyDescent="0.15">
      <c r="A11" s="751"/>
      <c r="B11" s="751"/>
      <c r="C11" s="751"/>
      <c r="D11" s="751"/>
      <c r="E11" s="751"/>
      <c r="F11" s="751"/>
      <c r="G11" s="751"/>
      <c r="H11" s="751"/>
      <c r="I11" s="751"/>
      <c r="J11" s="751"/>
      <c r="K11" s="751"/>
      <c r="L11" s="751"/>
      <c r="M11" s="751"/>
      <c r="N11" s="751"/>
      <c r="O11" s="751"/>
      <c r="P11" s="751"/>
    </row>
    <row r="12" spans="1:16" ht="16.5" customHeight="1" x14ac:dyDescent="0.15">
      <c r="A12" s="751"/>
      <c r="B12" s="751"/>
      <c r="C12" s="751"/>
      <c r="D12" s="751"/>
      <c r="E12" s="751"/>
      <c r="F12" s="751"/>
      <c r="G12" s="751"/>
      <c r="H12" s="751"/>
      <c r="I12" s="751"/>
      <c r="J12" s="751"/>
      <c r="K12" s="751"/>
      <c r="L12" s="751"/>
      <c r="M12" s="751"/>
      <c r="N12" s="751"/>
      <c r="O12" s="751"/>
      <c r="P12" s="751"/>
    </row>
    <row r="13" spans="1:16" ht="16.5" customHeight="1" x14ac:dyDescent="0.15">
      <c r="A13" s="751"/>
      <c r="B13" s="751"/>
      <c r="C13" s="751"/>
      <c r="D13" s="751"/>
      <c r="E13" s="751"/>
      <c r="F13" s="751"/>
      <c r="G13" s="751"/>
      <c r="H13" s="751"/>
      <c r="I13" s="751"/>
      <c r="J13" s="751"/>
      <c r="K13" s="751"/>
      <c r="L13" s="751"/>
      <c r="M13" s="751"/>
      <c r="N13" s="751"/>
      <c r="O13" s="751"/>
      <c r="P13" s="751"/>
    </row>
    <row r="14" spans="1:16" ht="16.5" customHeight="1" x14ac:dyDescent="0.15">
      <c r="A14" s="751"/>
      <c r="B14" s="751"/>
      <c r="C14" s="751"/>
      <c r="D14" s="751"/>
      <c r="E14" s="751"/>
      <c r="F14" s="751"/>
      <c r="G14" s="751"/>
      <c r="H14" s="751"/>
      <c r="I14" s="751"/>
      <c r="J14" s="751"/>
      <c r="K14" s="751"/>
      <c r="L14" s="751"/>
      <c r="M14" s="751"/>
      <c r="N14" s="751"/>
      <c r="O14" s="751"/>
      <c r="P14" s="751"/>
    </row>
    <row r="15" spans="1:16" ht="16.5" customHeight="1" x14ac:dyDescent="0.15">
      <c r="A15" s="751"/>
      <c r="B15" s="751"/>
      <c r="C15" s="751"/>
      <c r="D15" s="751"/>
      <c r="E15" s="751"/>
      <c r="F15" s="751"/>
      <c r="G15" s="751"/>
      <c r="H15" s="751"/>
      <c r="I15" s="751"/>
      <c r="J15" s="751"/>
      <c r="K15" s="751"/>
      <c r="L15" s="751"/>
      <c r="M15" s="751"/>
      <c r="N15" s="751"/>
      <c r="O15" s="751"/>
      <c r="P15" s="751"/>
    </row>
    <row r="16" spans="1:16" ht="16.5" customHeight="1" x14ac:dyDescent="0.15">
      <c r="A16" s="751"/>
      <c r="B16" s="751"/>
      <c r="C16" s="751"/>
      <c r="D16" s="751"/>
      <c r="E16" s="751"/>
      <c r="F16" s="751"/>
      <c r="G16" s="751"/>
      <c r="H16" s="751"/>
      <c r="I16" s="751"/>
      <c r="J16" s="751"/>
      <c r="K16" s="751"/>
      <c r="L16" s="751"/>
      <c r="M16" s="751"/>
      <c r="N16" s="751"/>
      <c r="O16" s="751"/>
      <c r="P16" s="751"/>
    </row>
    <row r="17" spans="1:16" ht="16.5" customHeight="1" x14ac:dyDescent="0.15">
      <c r="A17" s="751"/>
      <c r="B17" s="751"/>
      <c r="C17" s="751"/>
      <c r="D17" s="751"/>
      <c r="E17" s="751"/>
      <c r="F17" s="751"/>
      <c r="G17" s="751"/>
      <c r="H17" s="751"/>
      <c r="I17" s="751"/>
      <c r="J17" s="751"/>
      <c r="K17" s="751"/>
      <c r="L17" s="751"/>
      <c r="M17" s="751"/>
      <c r="N17" s="751"/>
      <c r="O17" s="751"/>
      <c r="P17" s="751"/>
    </row>
    <row r="18" spans="1:16" ht="16.5" customHeight="1" x14ac:dyDescent="0.15">
      <c r="A18" s="751"/>
      <c r="B18" s="751"/>
      <c r="C18" s="751"/>
      <c r="D18" s="751"/>
      <c r="E18" s="751"/>
      <c r="F18" s="751"/>
      <c r="G18" s="751"/>
      <c r="H18" s="751"/>
      <c r="I18" s="751"/>
      <c r="J18" s="751"/>
      <c r="K18" s="751"/>
      <c r="L18" s="751"/>
      <c r="M18" s="751"/>
      <c r="N18" s="751"/>
      <c r="O18" s="751"/>
      <c r="P18" s="751"/>
    </row>
    <row r="19" spans="1:16" ht="16.5" customHeight="1" x14ac:dyDescent="0.15">
      <c r="A19" s="751"/>
      <c r="B19" s="751"/>
      <c r="C19" s="751"/>
      <c r="D19" s="751"/>
      <c r="E19" s="751"/>
      <c r="F19" s="751"/>
      <c r="G19" s="751"/>
      <c r="H19" s="751"/>
      <c r="I19" s="751"/>
      <c r="J19" s="751"/>
      <c r="K19" s="751"/>
      <c r="L19" s="751"/>
      <c r="M19" s="751"/>
      <c r="N19" s="751"/>
      <c r="O19" s="751"/>
      <c r="P19" s="751"/>
    </row>
    <row r="20" spans="1:16" ht="16.5" customHeight="1" x14ac:dyDescent="0.15">
      <c r="A20" s="751"/>
      <c r="B20" s="751"/>
      <c r="C20" s="751"/>
      <c r="D20" s="751"/>
      <c r="E20" s="751"/>
      <c r="F20" s="751"/>
      <c r="G20" s="751"/>
      <c r="H20" s="751"/>
      <c r="I20" s="751"/>
      <c r="J20" s="751"/>
      <c r="K20" s="751"/>
      <c r="L20" s="751"/>
      <c r="M20" s="751"/>
      <c r="N20" s="751"/>
      <c r="O20" s="751"/>
      <c r="P20" s="751"/>
    </row>
    <row r="21" spans="1:16" ht="16.5" customHeight="1" x14ac:dyDescent="0.15">
      <c r="A21" s="751"/>
      <c r="B21" s="751"/>
      <c r="C21" s="751"/>
      <c r="D21" s="751"/>
      <c r="E21" s="751"/>
      <c r="F21" s="751"/>
      <c r="G21" s="751"/>
      <c r="H21" s="751"/>
      <c r="I21" s="751"/>
      <c r="J21" s="751"/>
      <c r="K21" s="751"/>
      <c r="L21" s="751"/>
      <c r="M21" s="751"/>
      <c r="N21" s="751"/>
      <c r="O21" s="751"/>
      <c r="P21" s="751"/>
    </row>
    <row r="22" spans="1:16" ht="16.5" customHeight="1" x14ac:dyDescent="0.15">
      <c r="A22" s="751"/>
      <c r="B22" s="751"/>
      <c r="C22" s="751"/>
      <c r="D22" s="751"/>
      <c r="E22" s="751"/>
      <c r="F22" s="751"/>
      <c r="G22" s="751"/>
      <c r="H22" s="751"/>
      <c r="I22" s="751"/>
      <c r="J22" s="751"/>
      <c r="K22" s="751"/>
      <c r="L22" s="751"/>
      <c r="M22" s="751"/>
      <c r="N22" s="751"/>
      <c r="O22" s="751"/>
      <c r="P22" s="751"/>
    </row>
    <row r="23" spans="1:16" ht="16.5" customHeight="1" x14ac:dyDescent="0.15">
      <c r="A23" s="751"/>
      <c r="B23" s="751"/>
      <c r="C23" s="751"/>
      <c r="D23" s="751"/>
      <c r="E23" s="751"/>
      <c r="F23" s="751"/>
      <c r="G23" s="751"/>
      <c r="H23" s="751"/>
      <c r="I23" s="751"/>
      <c r="J23" s="751"/>
      <c r="K23" s="751"/>
      <c r="L23" s="751"/>
      <c r="M23" s="751"/>
      <c r="N23" s="751"/>
      <c r="O23" s="751"/>
      <c r="P23" s="751"/>
    </row>
    <row r="24" spans="1:16" ht="16.5" customHeight="1" x14ac:dyDescent="0.15">
      <c r="A24" s="751"/>
      <c r="B24" s="751"/>
      <c r="C24" s="751"/>
      <c r="D24" s="751"/>
      <c r="E24" s="751"/>
      <c r="F24" s="751"/>
      <c r="G24" s="751"/>
      <c r="H24" s="751"/>
      <c r="I24" s="751"/>
      <c r="J24" s="751"/>
      <c r="K24" s="751"/>
      <c r="L24" s="751"/>
      <c r="M24" s="751"/>
      <c r="N24" s="751"/>
      <c r="O24" s="751"/>
      <c r="P24" s="751"/>
    </row>
    <row r="25" spans="1:16" ht="16.5" customHeight="1" x14ac:dyDescent="0.15">
      <c r="A25" s="751"/>
      <c r="B25" s="751"/>
      <c r="C25" s="751"/>
      <c r="D25" s="751"/>
      <c r="E25" s="751"/>
      <c r="F25" s="751"/>
      <c r="G25" s="751"/>
      <c r="H25" s="751"/>
      <c r="I25" s="751"/>
      <c r="J25" s="751"/>
      <c r="K25" s="751"/>
      <c r="L25" s="751"/>
      <c r="M25" s="751"/>
      <c r="N25" s="751"/>
      <c r="O25" s="751"/>
      <c r="P25" s="751"/>
    </row>
    <row r="26" spans="1:16" ht="16.5" customHeight="1" x14ac:dyDescent="0.15">
      <c r="A26" s="751"/>
      <c r="B26" s="751"/>
      <c r="C26" s="751"/>
      <c r="D26" s="751"/>
      <c r="E26" s="751"/>
      <c r="F26" s="751"/>
      <c r="G26" s="751"/>
      <c r="H26" s="751"/>
      <c r="I26" s="751"/>
      <c r="J26" s="751"/>
      <c r="K26" s="751"/>
      <c r="L26" s="751"/>
      <c r="M26" s="751"/>
      <c r="N26" s="751"/>
      <c r="O26" s="751"/>
      <c r="P26" s="751"/>
    </row>
    <row r="27" spans="1:16" ht="16.5" customHeight="1" x14ac:dyDescent="0.15">
      <c r="A27" s="751"/>
      <c r="B27" s="751"/>
      <c r="C27" s="751"/>
      <c r="D27" s="751"/>
      <c r="E27" s="751"/>
      <c r="F27" s="751"/>
      <c r="G27" s="751"/>
      <c r="H27" s="751"/>
      <c r="I27" s="751"/>
      <c r="J27" s="751"/>
      <c r="K27" s="751"/>
      <c r="L27" s="751"/>
      <c r="M27" s="751"/>
      <c r="N27" s="751"/>
      <c r="O27" s="751"/>
      <c r="P27" s="751"/>
    </row>
    <row r="28" spans="1:16" ht="16.5" customHeight="1" x14ac:dyDescent="0.15">
      <c r="A28" s="751"/>
      <c r="B28" s="751"/>
      <c r="C28" s="751"/>
      <c r="D28" s="751"/>
      <c r="E28" s="751"/>
      <c r="F28" s="751"/>
      <c r="G28" s="751"/>
      <c r="H28" s="751"/>
      <c r="I28" s="751"/>
      <c r="J28" s="751"/>
      <c r="K28" s="751"/>
      <c r="L28" s="751"/>
      <c r="M28" s="751"/>
      <c r="N28" s="751"/>
      <c r="O28" s="751"/>
      <c r="P28" s="751"/>
    </row>
    <row r="29" spans="1:16" ht="16.5" customHeight="1" x14ac:dyDescent="0.15">
      <c r="A29" s="751"/>
      <c r="B29" s="751"/>
      <c r="C29" s="751"/>
      <c r="D29" s="751"/>
      <c r="E29" s="751"/>
      <c r="F29" s="751"/>
      <c r="G29" s="751"/>
      <c r="H29" s="751"/>
      <c r="I29" s="751"/>
      <c r="J29" s="751"/>
      <c r="K29" s="751"/>
      <c r="L29" s="751"/>
      <c r="M29" s="751"/>
      <c r="N29" s="751"/>
      <c r="O29" s="751"/>
      <c r="P29" s="751"/>
    </row>
    <row r="30" spans="1:16" ht="16.5" customHeight="1" x14ac:dyDescent="0.15">
      <c r="A30" s="751"/>
      <c r="B30" s="751"/>
      <c r="C30" s="751"/>
      <c r="D30" s="751"/>
      <c r="E30" s="751"/>
      <c r="F30" s="751"/>
      <c r="G30" s="751"/>
      <c r="H30" s="751"/>
      <c r="I30" s="751"/>
      <c r="J30" s="751"/>
      <c r="K30" s="751"/>
      <c r="L30" s="751"/>
      <c r="M30" s="751"/>
      <c r="N30" s="751"/>
      <c r="O30" s="751"/>
      <c r="P30" s="751"/>
    </row>
    <row r="31" spans="1:16" ht="16.5" customHeight="1" x14ac:dyDescent="0.15">
      <c r="A31" s="751"/>
      <c r="B31" s="751"/>
      <c r="C31" s="751"/>
      <c r="D31" s="751"/>
      <c r="E31" s="751"/>
      <c r="F31" s="751"/>
      <c r="G31" s="751"/>
      <c r="H31" s="751"/>
      <c r="I31" s="751"/>
      <c r="J31" s="751"/>
      <c r="K31" s="751"/>
      <c r="L31" s="751"/>
      <c r="M31" s="751"/>
      <c r="N31" s="751"/>
      <c r="O31" s="751"/>
      <c r="P31" s="751"/>
    </row>
    <row r="32" spans="1:16" ht="31.5" customHeight="1" thickBot="1" x14ac:dyDescent="0.2">
      <c r="A32" s="751"/>
      <c r="B32" s="751"/>
      <c r="C32" s="751"/>
      <c r="D32" s="751"/>
      <c r="E32" s="751"/>
      <c r="F32" s="751"/>
      <c r="G32" s="751"/>
      <c r="H32" s="751"/>
      <c r="I32" s="751"/>
      <c r="J32" s="779" t="s">
        <v>361</v>
      </c>
      <c r="K32" s="751"/>
      <c r="L32" s="751"/>
      <c r="M32" s="751"/>
      <c r="N32" s="751"/>
      <c r="O32" s="751"/>
      <c r="P32" s="751"/>
    </row>
    <row r="33" spans="1:16" ht="39" customHeight="1" thickBot="1" x14ac:dyDescent="0.25">
      <c r="A33" s="751"/>
      <c r="B33" s="778" t="s">
        <v>369</v>
      </c>
      <c r="C33" s="777"/>
      <c r="D33" s="777"/>
      <c r="E33" s="776" t="s">
        <v>360</v>
      </c>
      <c r="F33" s="775" t="s">
        <v>3</v>
      </c>
      <c r="G33" s="774" t="s">
        <v>4</v>
      </c>
      <c r="H33" s="774" t="s">
        <v>5</v>
      </c>
      <c r="I33" s="774" t="s">
        <v>6</v>
      </c>
      <c r="J33" s="773" t="s">
        <v>7</v>
      </c>
      <c r="K33" s="751"/>
      <c r="L33" s="751"/>
      <c r="M33" s="751"/>
      <c r="N33" s="751"/>
      <c r="O33" s="751"/>
      <c r="P33" s="751"/>
    </row>
    <row r="34" spans="1:16" ht="39" customHeight="1" x14ac:dyDescent="0.15">
      <c r="A34" s="751"/>
      <c r="B34" s="772"/>
      <c r="C34" s="771" t="s">
        <v>368</v>
      </c>
      <c r="D34" s="771"/>
      <c r="E34" s="770"/>
      <c r="F34" s="769">
        <v>9.81</v>
      </c>
      <c r="G34" s="768">
        <v>15.47</v>
      </c>
      <c r="H34" s="768">
        <v>11.76</v>
      </c>
      <c r="I34" s="768">
        <v>8.98</v>
      </c>
      <c r="J34" s="767">
        <v>9.75</v>
      </c>
      <c r="K34" s="751"/>
      <c r="L34" s="751"/>
      <c r="M34" s="751"/>
      <c r="N34" s="751"/>
      <c r="O34" s="751"/>
      <c r="P34" s="751"/>
    </row>
    <row r="35" spans="1:16" ht="39" customHeight="1" x14ac:dyDescent="0.15">
      <c r="A35" s="751"/>
      <c r="B35" s="766"/>
      <c r="C35" s="764" t="s">
        <v>367</v>
      </c>
      <c r="D35" s="764"/>
      <c r="E35" s="763"/>
      <c r="F35" s="762">
        <v>3.77</v>
      </c>
      <c r="G35" s="761">
        <v>6.51</v>
      </c>
      <c r="H35" s="761">
        <v>8.49</v>
      </c>
      <c r="I35" s="761">
        <v>7.88</v>
      </c>
      <c r="J35" s="760">
        <v>7.18</v>
      </c>
      <c r="K35" s="751"/>
      <c r="L35" s="751"/>
      <c r="M35" s="751"/>
      <c r="N35" s="751"/>
      <c r="O35" s="751"/>
      <c r="P35" s="751"/>
    </row>
    <row r="36" spans="1:16" ht="39" customHeight="1" x14ac:dyDescent="0.15">
      <c r="A36" s="751"/>
      <c r="B36" s="766"/>
      <c r="C36" s="764" t="s">
        <v>366</v>
      </c>
      <c r="D36" s="764"/>
      <c r="E36" s="763"/>
      <c r="F36" s="762">
        <v>7.68</v>
      </c>
      <c r="G36" s="761">
        <v>8.26</v>
      </c>
      <c r="H36" s="761">
        <v>8.7100000000000009</v>
      </c>
      <c r="I36" s="761">
        <v>8.35</v>
      </c>
      <c r="J36" s="760">
        <v>7.16</v>
      </c>
      <c r="K36" s="751"/>
      <c r="L36" s="751"/>
      <c r="M36" s="751"/>
      <c r="N36" s="751"/>
      <c r="O36" s="751"/>
      <c r="P36" s="751"/>
    </row>
    <row r="37" spans="1:16" ht="39" customHeight="1" x14ac:dyDescent="0.15">
      <c r="A37" s="751"/>
      <c r="B37" s="766"/>
      <c r="C37" s="764" t="s">
        <v>365</v>
      </c>
      <c r="D37" s="764"/>
      <c r="E37" s="763"/>
      <c r="F37" s="762" t="s">
        <v>253</v>
      </c>
      <c r="G37" s="761" t="s">
        <v>253</v>
      </c>
      <c r="H37" s="761" t="s">
        <v>253</v>
      </c>
      <c r="I37" s="761">
        <v>2.4300000000000002</v>
      </c>
      <c r="J37" s="760">
        <v>3.63</v>
      </c>
      <c r="K37" s="751"/>
      <c r="L37" s="751"/>
      <c r="M37" s="751"/>
      <c r="N37" s="751"/>
      <c r="O37" s="751"/>
      <c r="P37" s="751"/>
    </row>
    <row r="38" spans="1:16" ht="39" customHeight="1" x14ac:dyDescent="0.15">
      <c r="A38" s="751"/>
      <c r="B38" s="766"/>
      <c r="C38" s="764" t="s">
        <v>364</v>
      </c>
      <c r="D38" s="764"/>
      <c r="E38" s="763"/>
      <c r="F38" s="762">
        <v>0.05</v>
      </c>
      <c r="G38" s="761">
        <v>0.04</v>
      </c>
      <c r="H38" s="761">
        <v>0.23</v>
      </c>
      <c r="I38" s="761">
        <v>0.1</v>
      </c>
      <c r="J38" s="760">
        <v>0.08</v>
      </c>
      <c r="K38" s="751"/>
      <c r="L38" s="751"/>
      <c r="M38" s="751"/>
      <c r="N38" s="751"/>
      <c r="O38" s="751"/>
      <c r="P38" s="751"/>
    </row>
    <row r="39" spans="1:16" ht="39" customHeight="1" x14ac:dyDescent="0.15">
      <c r="A39" s="751"/>
      <c r="B39" s="766"/>
      <c r="C39" s="764"/>
      <c r="D39" s="764"/>
      <c r="E39" s="763"/>
      <c r="F39" s="762"/>
      <c r="G39" s="761"/>
      <c r="H39" s="761"/>
      <c r="I39" s="761"/>
      <c r="J39" s="760"/>
      <c r="K39" s="751"/>
      <c r="L39" s="751"/>
      <c r="M39" s="751"/>
      <c r="N39" s="751"/>
      <c r="O39" s="751"/>
      <c r="P39" s="751"/>
    </row>
    <row r="40" spans="1:16" ht="39" customHeight="1" x14ac:dyDescent="0.15">
      <c r="A40" s="751"/>
      <c r="B40" s="766"/>
      <c r="C40" s="764"/>
      <c r="D40" s="764"/>
      <c r="E40" s="763"/>
      <c r="F40" s="762"/>
      <c r="G40" s="761"/>
      <c r="H40" s="761"/>
      <c r="I40" s="761"/>
      <c r="J40" s="760"/>
      <c r="K40" s="751"/>
      <c r="L40" s="751"/>
      <c r="M40" s="751"/>
      <c r="N40" s="751"/>
      <c r="O40" s="751"/>
      <c r="P40" s="751"/>
    </row>
    <row r="41" spans="1:16" ht="39" customHeight="1" x14ac:dyDescent="0.15">
      <c r="A41" s="751"/>
      <c r="B41" s="766"/>
      <c r="C41" s="764"/>
      <c r="D41" s="764"/>
      <c r="E41" s="763"/>
      <c r="F41" s="762"/>
      <c r="G41" s="761"/>
      <c r="H41" s="761"/>
      <c r="I41" s="761"/>
      <c r="J41" s="760"/>
      <c r="K41" s="751"/>
      <c r="L41" s="751"/>
      <c r="M41" s="751"/>
      <c r="N41" s="751"/>
      <c r="O41" s="751"/>
      <c r="P41" s="751"/>
    </row>
    <row r="42" spans="1:16" ht="39" customHeight="1" x14ac:dyDescent="0.15">
      <c r="A42" s="751"/>
      <c r="B42" s="765"/>
      <c r="C42" s="764" t="s">
        <v>363</v>
      </c>
      <c r="D42" s="764"/>
      <c r="E42" s="763"/>
      <c r="F42" s="762" t="s">
        <v>253</v>
      </c>
      <c r="G42" s="761" t="s">
        <v>253</v>
      </c>
      <c r="H42" s="761" t="s">
        <v>253</v>
      </c>
      <c r="I42" s="761" t="s">
        <v>253</v>
      </c>
      <c r="J42" s="760" t="s">
        <v>253</v>
      </c>
      <c r="K42" s="751"/>
      <c r="L42" s="751"/>
      <c r="M42" s="751"/>
      <c r="N42" s="751"/>
      <c r="O42" s="751"/>
      <c r="P42" s="751"/>
    </row>
    <row r="43" spans="1:16" ht="39" customHeight="1" thickBot="1" x14ac:dyDescent="0.2">
      <c r="A43" s="751"/>
      <c r="B43" s="759"/>
      <c r="C43" s="758" t="s">
        <v>362</v>
      </c>
      <c r="D43" s="758"/>
      <c r="E43" s="757"/>
      <c r="F43" s="756">
        <v>0.84</v>
      </c>
      <c r="G43" s="755">
        <v>1.01</v>
      </c>
      <c r="H43" s="755">
        <v>1.1100000000000001</v>
      </c>
      <c r="I43" s="755" t="s">
        <v>253</v>
      </c>
      <c r="J43" s="754" t="s">
        <v>253</v>
      </c>
      <c r="K43" s="751"/>
      <c r="L43" s="751"/>
      <c r="M43" s="751"/>
      <c r="N43" s="751"/>
      <c r="O43" s="751"/>
      <c r="P43" s="751"/>
    </row>
    <row r="44" spans="1:16" ht="39" customHeight="1" x14ac:dyDescent="0.15">
      <c r="A44" s="751"/>
      <c r="B44" s="753"/>
      <c r="C44" s="752"/>
      <c r="D44" s="752"/>
      <c r="E44" s="752"/>
      <c r="F44" s="751"/>
      <c r="G44" s="751"/>
      <c r="H44" s="751"/>
      <c r="I44" s="751"/>
      <c r="J44" s="751"/>
      <c r="K44" s="751"/>
      <c r="L44" s="751"/>
      <c r="M44" s="751"/>
      <c r="N44" s="751"/>
      <c r="O44" s="751"/>
      <c r="P44" s="751"/>
    </row>
    <row r="45" spans="1:16" ht="17.25" x14ac:dyDescent="0.15">
      <c r="A45" s="751"/>
      <c r="B45" s="751"/>
      <c r="C45" s="751"/>
      <c r="D45" s="751"/>
      <c r="E45" s="751"/>
      <c r="F45" s="751"/>
      <c r="G45" s="751"/>
      <c r="H45" s="751"/>
      <c r="I45" s="751"/>
      <c r="J45" s="751"/>
      <c r="K45" s="751"/>
      <c r="L45" s="751"/>
      <c r="M45" s="751"/>
      <c r="N45" s="751"/>
      <c r="O45" s="751"/>
      <c r="P45" s="751"/>
    </row>
  </sheetData>
  <sheetProtection algorithmName="SHA-512" hashValue="72mv00pHo8Q+958iiLjFvz5uZ6R8SKXohN+9NLmOYlwGmyn8yGn+ZHqeWqaSJR2v5c9zimKq1Dq3lPpGie/Exg==" saltValue="q/mCG58FNWGp+EOKAZIq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99B58-D167-4774-8561-8ABFE6E236F3}">
  <sheetPr>
    <pageSetUpPr fitToPage="1"/>
  </sheetPr>
  <dimension ref="A1:U64"/>
  <sheetViews>
    <sheetView showGridLines="0" zoomScale="65" zoomScaleNormal="65" zoomScaleSheetLayoutView="55" workbookViewId="0"/>
  </sheetViews>
  <sheetFormatPr defaultColWidth="0" defaultRowHeight="0" customHeight="1" zeroHeight="1" x14ac:dyDescent="0.15"/>
  <cols>
    <col min="1" max="1" width="6.625" style="780" customWidth="1"/>
    <col min="2" max="3" width="10.875" style="780" customWidth="1"/>
    <col min="4" max="4" width="10" style="780" customWidth="1"/>
    <col min="5" max="10" width="11" style="780" customWidth="1"/>
    <col min="11" max="15" width="13.125" style="780" customWidth="1"/>
    <col min="16" max="21" width="11.5" style="780" customWidth="1"/>
    <col min="22" max="16384" width="0" style="780" hidden="1"/>
  </cols>
  <sheetData>
    <row r="1" spans="1:21" ht="13.5" customHeight="1" x14ac:dyDescent="0.15">
      <c r="A1" s="781"/>
      <c r="B1" s="781"/>
      <c r="C1" s="781"/>
      <c r="D1" s="781"/>
      <c r="E1" s="781"/>
      <c r="F1" s="781"/>
      <c r="G1" s="781"/>
      <c r="H1" s="781"/>
      <c r="I1" s="781"/>
      <c r="J1" s="781"/>
      <c r="K1" s="781"/>
      <c r="L1" s="781"/>
      <c r="M1" s="781"/>
      <c r="N1" s="781"/>
      <c r="O1" s="781"/>
      <c r="P1" s="781"/>
      <c r="Q1" s="781"/>
      <c r="R1" s="781"/>
      <c r="S1" s="781"/>
      <c r="T1" s="781"/>
      <c r="U1" s="781"/>
    </row>
    <row r="2" spans="1:21" ht="13.5" customHeight="1" x14ac:dyDescent="0.15">
      <c r="A2" s="781"/>
      <c r="B2" s="781"/>
      <c r="C2" s="781"/>
      <c r="D2" s="781"/>
      <c r="E2" s="781"/>
      <c r="F2" s="781"/>
      <c r="G2" s="781"/>
      <c r="H2" s="781"/>
      <c r="I2" s="781"/>
      <c r="J2" s="781"/>
      <c r="K2" s="781"/>
      <c r="L2" s="781"/>
      <c r="M2" s="781"/>
      <c r="N2" s="781"/>
      <c r="O2" s="781"/>
      <c r="P2" s="781"/>
      <c r="Q2" s="781"/>
      <c r="R2" s="781"/>
      <c r="S2" s="781"/>
      <c r="T2" s="781"/>
      <c r="U2" s="781"/>
    </row>
    <row r="3" spans="1:21" ht="13.5" customHeight="1" x14ac:dyDescent="0.15">
      <c r="A3" s="781"/>
      <c r="B3" s="781"/>
      <c r="C3" s="781"/>
      <c r="D3" s="781"/>
      <c r="E3" s="781"/>
      <c r="F3" s="781"/>
      <c r="G3" s="781"/>
      <c r="H3" s="781"/>
      <c r="I3" s="781"/>
      <c r="J3" s="781"/>
      <c r="K3" s="781"/>
      <c r="L3" s="781"/>
      <c r="M3" s="781"/>
      <c r="N3" s="781"/>
      <c r="O3" s="781"/>
      <c r="P3" s="781"/>
      <c r="Q3" s="781"/>
      <c r="R3" s="781"/>
      <c r="S3" s="781"/>
      <c r="T3" s="781"/>
      <c r="U3" s="781"/>
    </row>
    <row r="4" spans="1:21" ht="13.5" customHeight="1" x14ac:dyDescent="0.15">
      <c r="A4" s="781"/>
      <c r="B4" s="781"/>
      <c r="C4" s="781"/>
      <c r="D4" s="781"/>
      <c r="E4" s="781"/>
      <c r="F4" s="781"/>
      <c r="G4" s="781"/>
      <c r="H4" s="781"/>
      <c r="I4" s="781"/>
      <c r="J4" s="781"/>
      <c r="K4" s="781"/>
      <c r="L4" s="781"/>
      <c r="M4" s="781"/>
      <c r="N4" s="781"/>
      <c r="O4" s="781"/>
      <c r="P4" s="781"/>
      <c r="Q4" s="781"/>
      <c r="R4" s="781"/>
      <c r="S4" s="781"/>
      <c r="T4" s="781"/>
      <c r="U4" s="781"/>
    </row>
    <row r="5" spans="1:21" ht="13.5" customHeight="1" x14ac:dyDescent="0.15">
      <c r="A5" s="781"/>
      <c r="B5" s="781"/>
      <c r="C5" s="781"/>
      <c r="D5" s="781"/>
      <c r="E5" s="781"/>
      <c r="F5" s="781"/>
      <c r="G5" s="781"/>
      <c r="H5" s="781"/>
      <c r="I5" s="781"/>
      <c r="J5" s="781"/>
      <c r="K5" s="781"/>
      <c r="L5" s="781"/>
      <c r="M5" s="781"/>
      <c r="N5" s="781"/>
      <c r="O5" s="781"/>
      <c r="P5" s="781"/>
      <c r="Q5" s="781"/>
      <c r="R5" s="781"/>
      <c r="S5" s="781"/>
      <c r="T5" s="781"/>
      <c r="U5" s="781"/>
    </row>
    <row r="6" spans="1:21" ht="13.5" customHeight="1" x14ac:dyDescent="0.15">
      <c r="A6" s="781"/>
      <c r="B6" s="781"/>
      <c r="C6" s="781"/>
      <c r="D6" s="781"/>
      <c r="E6" s="781"/>
      <c r="F6" s="781"/>
      <c r="G6" s="781"/>
      <c r="H6" s="781"/>
      <c r="I6" s="781"/>
      <c r="J6" s="781"/>
      <c r="K6" s="781"/>
      <c r="L6" s="781"/>
      <c r="M6" s="781"/>
      <c r="N6" s="781"/>
      <c r="O6" s="781"/>
      <c r="P6" s="781"/>
      <c r="Q6" s="781"/>
      <c r="R6" s="781"/>
      <c r="S6" s="781"/>
      <c r="T6" s="781"/>
      <c r="U6" s="781"/>
    </row>
    <row r="7" spans="1:21" ht="13.5" customHeight="1" x14ac:dyDescent="0.15">
      <c r="A7" s="781"/>
      <c r="B7" s="781"/>
      <c r="C7" s="781"/>
      <c r="D7" s="781"/>
      <c r="E7" s="781"/>
      <c r="F7" s="781"/>
      <c r="G7" s="781"/>
      <c r="H7" s="781"/>
      <c r="I7" s="781"/>
      <c r="J7" s="781"/>
      <c r="K7" s="781"/>
      <c r="L7" s="781"/>
      <c r="M7" s="781"/>
      <c r="N7" s="781"/>
      <c r="O7" s="781"/>
      <c r="P7" s="781"/>
      <c r="Q7" s="781"/>
      <c r="R7" s="781"/>
      <c r="S7" s="781"/>
      <c r="T7" s="781"/>
      <c r="U7" s="781"/>
    </row>
    <row r="8" spans="1:21" ht="13.5" customHeight="1" x14ac:dyDescent="0.15">
      <c r="A8" s="781"/>
      <c r="B8" s="781"/>
      <c r="C8" s="781"/>
      <c r="D8" s="781"/>
      <c r="E8" s="781"/>
      <c r="F8" s="781"/>
      <c r="G8" s="781"/>
      <c r="H8" s="781"/>
      <c r="I8" s="781"/>
      <c r="J8" s="781"/>
      <c r="K8" s="781"/>
      <c r="L8" s="781"/>
      <c r="M8" s="781"/>
      <c r="N8" s="781"/>
      <c r="O8" s="781"/>
      <c r="P8" s="781"/>
      <c r="Q8" s="781"/>
      <c r="R8" s="781"/>
      <c r="S8" s="781"/>
      <c r="T8" s="781"/>
      <c r="U8" s="781"/>
    </row>
    <row r="9" spans="1:21" ht="13.5" customHeight="1" x14ac:dyDescent="0.15">
      <c r="A9" s="781"/>
      <c r="B9" s="781"/>
      <c r="C9" s="781"/>
      <c r="D9" s="781"/>
      <c r="E9" s="781"/>
      <c r="F9" s="781"/>
      <c r="G9" s="781"/>
      <c r="H9" s="781"/>
      <c r="I9" s="781"/>
      <c r="J9" s="781"/>
      <c r="K9" s="781"/>
      <c r="L9" s="781"/>
      <c r="M9" s="781"/>
      <c r="N9" s="781"/>
      <c r="O9" s="781"/>
      <c r="P9" s="781"/>
      <c r="Q9" s="781"/>
      <c r="R9" s="781"/>
      <c r="S9" s="781"/>
      <c r="T9" s="781"/>
      <c r="U9" s="781"/>
    </row>
    <row r="10" spans="1:21" ht="13.5" customHeight="1" x14ac:dyDescent="0.15">
      <c r="A10" s="781"/>
      <c r="B10" s="781"/>
      <c r="C10" s="781"/>
      <c r="D10" s="781"/>
      <c r="E10" s="781"/>
      <c r="F10" s="781"/>
      <c r="G10" s="781"/>
      <c r="H10" s="781"/>
      <c r="I10" s="781"/>
      <c r="J10" s="781"/>
      <c r="K10" s="781"/>
      <c r="L10" s="781"/>
      <c r="M10" s="781"/>
      <c r="N10" s="781"/>
      <c r="O10" s="781"/>
      <c r="P10" s="781"/>
      <c r="Q10" s="781"/>
      <c r="R10" s="781"/>
      <c r="S10" s="781"/>
      <c r="T10" s="781"/>
      <c r="U10" s="781"/>
    </row>
    <row r="11" spans="1:21" ht="13.5" customHeight="1" x14ac:dyDescent="0.15">
      <c r="A11" s="781"/>
      <c r="B11" s="781"/>
      <c r="C11" s="781"/>
      <c r="D11" s="781"/>
      <c r="E11" s="781"/>
      <c r="F11" s="781"/>
      <c r="G11" s="781"/>
      <c r="H11" s="781"/>
      <c r="I11" s="781"/>
      <c r="J11" s="781"/>
      <c r="K11" s="781"/>
      <c r="L11" s="781"/>
      <c r="M11" s="781"/>
      <c r="N11" s="781"/>
      <c r="O11" s="781"/>
      <c r="P11" s="781"/>
      <c r="Q11" s="781"/>
      <c r="R11" s="781"/>
      <c r="S11" s="781"/>
      <c r="T11" s="781"/>
      <c r="U11" s="781"/>
    </row>
    <row r="12" spans="1:21" ht="13.5" customHeight="1" x14ac:dyDescent="0.15">
      <c r="A12" s="781"/>
      <c r="B12" s="781"/>
      <c r="C12" s="781"/>
      <c r="D12" s="781"/>
      <c r="E12" s="781"/>
      <c r="F12" s="781"/>
      <c r="G12" s="781"/>
      <c r="H12" s="781"/>
      <c r="I12" s="781"/>
      <c r="J12" s="781"/>
      <c r="K12" s="781"/>
      <c r="L12" s="781"/>
      <c r="M12" s="781"/>
      <c r="N12" s="781"/>
      <c r="O12" s="781"/>
      <c r="P12" s="781"/>
      <c r="Q12" s="781"/>
      <c r="R12" s="781"/>
      <c r="S12" s="781"/>
      <c r="T12" s="781"/>
      <c r="U12" s="781"/>
    </row>
    <row r="13" spans="1:21" ht="13.5" customHeight="1" x14ac:dyDescent="0.15">
      <c r="A13" s="781"/>
      <c r="B13" s="781"/>
      <c r="C13" s="781"/>
      <c r="D13" s="781"/>
      <c r="E13" s="781"/>
      <c r="F13" s="781"/>
      <c r="G13" s="781"/>
      <c r="H13" s="781"/>
      <c r="I13" s="781"/>
      <c r="J13" s="781"/>
      <c r="K13" s="781"/>
      <c r="L13" s="781"/>
      <c r="M13" s="781"/>
      <c r="N13" s="781"/>
      <c r="O13" s="781"/>
      <c r="P13" s="781"/>
      <c r="Q13" s="781"/>
      <c r="R13" s="781"/>
      <c r="S13" s="781"/>
      <c r="T13" s="781"/>
      <c r="U13" s="781"/>
    </row>
    <row r="14" spans="1:21" ht="13.5" customHeight="1" x14ac:dyDescent="0.15">
      <c r="A14" s="781"/>
      <c r="B14" s="781"/>
      <c r="C14" s="781"/>
      <c r="D14" s="781"/>
      <c r="E14" s="781"/>
      <c r="F14" s="781"/>
      <c r="G14" s="781"/>
      <c r="H14" s="781"/>
      <c r="I14" s="781"/>
      <c r="J14" s="781"/>
      <c r="K14" s="781"/>
      <c r="L14" s="781"/>
      <c r="M14" s="781"/>
      <c r="N14" s="781"/>
      <c r="O14" s="781"/>
      <c r="P14" s="781"/>
      <c r="Q14" s="781"/>
      <c r="R14" s="781"/>
      <c r="S14" s="781"/>
      <c r="T14" s="781"/>
      <c r="U14" s="781"/>
    </row>
    <row r="15" spans="1:21" ht="13.5" customHeight="1" x14ac:dyDescent="0.15">
      <c r="A15" s="781"/>
      <c r="B15" s="781"/>
      <c r="C15" s="781"/>
      <c r="D15" s="781"/>
      <c r="E15" s="781"/>
      <c r="F15" s="781"/>
      <c r="G15" s="781"/>
      <c r="H15" s="781"/>
      <c r="I15" s="781"/>
      <c r="J15" s="781"/>
      <c r="K15" s="781"/>
      <c r="L15" s="781"/>
      <c r="M15" s="781"/>
      <c r="N15" s="781"/>
      <c r="O15" s="781"/>
      <c r="P15" s="781"/>
      <c r="Q15" s="781"/>
      <c r="R15" s="781"/>
      <c r="S15" s="781"/>
      <c r="T15" s="781"/>
      <c r="U15" s="781"/>
    </row>
    <row r="16" spans="1:21" ht="13.5" customHeight="1" x14ac:dyDescent="0.15">
      <c r="A16" s="781"/>
      <c r="B16" s="781"/>
      <c r="C16" s="781"/>
      <c r="D16" s="781"/>
      <c r="E16" s="781"/>
      <c r="F16" s="781"/>
      <c r="G16" s="781"/>
      <c r="H16" s="781"/>
      <c r="I16" s="781"/>
      <c r="J16" s="781"/>
      <c r="K16" s="781"/>
      <c r="L16" s="781"/>
      <c r="M16" s="781"/>
      <c r="N16" s="781"/>
      <c r="O16" s="781"/>
      <c r="P16" s="781"/>
      <c r="Q16" s="781"/>
      <c r="R16" s="781"/>
      <c r="S16" s="781"/>
      <c r="T16" s="781"/>
      <c r="U16" s="781"/>
    </row>
    <row r="17" spans="1:21" ht="13.5" customHeight="1" x14ac:dyDescent="0.15">
      <c r="A17" s="781"/>
      <c r="B17" s="781"/>
      <c r="C17" s="781"/>
      <c r="D17" s="781"/>
      <c r="E17" s="781"/>
      <c r="F17" s="781"/>
      <c r="G17" s="781"/>
      <c r="H17" s="781"/>
      <c r="I17" s="781"/>
      <c r="J17" s="781"/>
      <c r="K17" s="781"/>
      <c r="L17" s="781"/>
      <c r="M17" s="781"/>
      <c r="N17" s="781"/>
      <c r="O17" s="781"/>
      <c r="P17" s="781"/>
      <c r="Q17" s="781"/>
      <c r="R17" s="781"/>
      <c r="S17" s="781"/>
      <c r="T17" s="781"/>
      <c r="U17" s="781"/>
    </row>
    <row r="18" spans="1:21" ht="13.5" customHeight="1" x14ac:dyDescent="0.15">
      <c r="A18" s="781"/>
      <c r="B18" s="781"/>
      <c r="C18" s="781"/>
      <c r="D18" s="781"/>
      <c r="E18" s="781"/>
      <c r="F18" s="781"/>
      <c r="G18" s="781"/>
      <c r="H18" s="781"/>
      <c r="I18" s="781"/>
      <c r="J18" s="781"/>
      <c r="K18" s="781"/>
      <c r="L18" s="781"/>
      <c r="M18" s="781"/>
      <c r="N18" s="781"/>
      <c r="O18" s="781"/>
      <c r="P18" s="781"/>
      <c r="Q18" s="781"/>
      <c r="R18" s="781"/>
      <c r="S18" s="781"/>
      <c r="T18" s="781"/>
      <c r="U18" s="781"/>
    </row>
    <row r="19" spans="1:21" ht="13.5" customHeight="1" x14ac:dyDescent="0.15">
      <c r="A19" s="781"/>
      <c r="B19" s="781"/>
      <c r="C19" s="781"/>
      <c r="D19" s="781"/>
      <c r="E19" s="781"/>
      <c r="F19" s="781"/>
      <c r="G19" s="781"/>
      <c r="H19" s="781"/>
      <c r="I19" s="781"/>
      <c r="J19" s="781"/>
      <c r="K19" s="781"/>
      <c r="L19" s="781"/>
      <c r="M19" s="781"/>
      <c r="N19" s="781"/>
      <c r="O19" s="781"/>
      <c r="P19" s="781"/>
      <c r="Q19" s="781"/>
      <c r="R19" s="781"/>
      <c r="S19" s="781"/>
      <c r="T19" s="781"/>
      <c r="U19" s="781"/>
    </row>
    <row r="20" spans="1:21" ht="13.5" customHeight="1" x14ac:dyDescent="0.15">
      <c r="A20" s="781"/>
      <c r="B20" s="781"/>
      <c r="C20" s="781"/>
      <c r="D20" s="781"/>
      <c r="E20" s="781"/>
      <c r="F20" s="781"/>
      <c r="G20" s="781"/>
      <c r="H20" s="781"/>
      <c r="I20" s="781"/>
      <c r="J20" s="781"/>
      <c r="K20" s="781"/>
      <c r="L20" s="781"/>
      <c r="M20" s="781"/>
      <c r="N20" s="781"/>
      <c r="O20" s="781"/>
      <c r="P20" s="781"/>
      <c r="Q20" s="781"/>
      <c r="R20" s="781"/>
      <c r="S20" s="781"/>
      <c r="T20" s="781"/>
      <c r="U20" s="781"/>
    </row>
    <row r="21" spans="1:21" ht="13.5" customHeight="1" x14ac:dyDescent="0.15">
      <c r="A21" s="781"/>
      <c r="B21" s="781"/>
      <c r="C21" s="781"/>
      <c r="D21" s="781"/>
      <c r="E21" s="781"/>
      <c r="F21" s="781"/>
      <c r="G21" s="781"/>
      <c r="H21" s="781"/>
      <c r="I21" s="781"/>
      <c r="J21" s="781"/>
      <c r="K21" s="781"/>
      <c r="L21" s="781"/>
      <c r="M21" s="781"/>
      <c r="N21" s="781"/>
      <c r="O21" s="781"/>
      <c r="P21" s="781"/>
      <c r="Q21" s="781"/>
      <c r="R21" s="781"/>
      <c r="S21" s="781"/>
      <c r="T21" s="781"/>
      <c r="U21" s="781"/>
    </row>
    <row r="22" spans="1:21" ht="13.5" customHeight="1" x14ac:dyDescent="0.15">
      <c r="A22" s="781"/>
      <c r="B22" s="781"/>
      <c r="C22" s="781"/>
      <c r="D22" s="781"/>
      <c r="E22" s="781"/>
      <c r="F22" s="781"/>
      <c r="G22" s="781"/>
      <c r="H22" s="781"/>
      <c r="I22" s="781"/>
      <c r="J22" s="781"/>
      <c r="K22" s="781"/>
      <c r="L22" s="781"/>
      <c r="M22" s="781"/>
      <c r="N22" s="781"/>
      <c r="O22" s="781"/>
      <c r="P22" s="781"/>
      <c r="Q22" s="781"/>
      <c r="R22" s="781"/>
      <c r="S22" s="781"/>
      <c r="T22" s="781"/>
      <c r="U22" s="781"/>
    </row>
    <row r="23" spans="1:21" ht="13.5" customHeight="1" x14ac:dyDescent="0.15">
      <c r="A23" s="781"/>
      <c r="B23" s="781"/>
      <c r="C23" s="781"/>
      <c r="D23" s="781"/>
      <c r="E23" s="781"/>
      <c r="F23" s="781"/>
      <c r="G23" s="781"/>
      <c r="H23" s="781"/>
      <c r="I23" s="781"/>
      <c r="J23" s="781"/>
      <c r="K23" s="781"/>
      <c r="L23" s="781"/>
      <c r="M23" s="781"/>
      <c r="N23" s="781"/>
      <c r="O23" s="781"/>
      <c r="P23" s="781"/>
      <c r="Q23" s="781"/>
      <c r="R23" s="781"/>
      <c r="S23" s="781"/>
      <c r="T23" s="781"/>
      <c r="U23" s="781"/>
    </row>
    <row r="24" spans="1:21" ht="13.5" customHeight="1" x14ac:dyDescent="0.15">
      <c r="A24" s="781"/>
      <c r="B24" s="781"/>
      <c r="C24" s="781"/>
      <c r="D24" s="781"/>
      <c r="E24" s="781"/>
      <c r="F24" s="781"/>
      <c r="G24" s="781"/>
      <c r="H24" s="781"/>
      <c r="I24" s="781"/>
      <c r="J24" s="781"/>
      <c r="K24" s="781"/>
      <c r="L24" s="781"/>
      <c r="M24" s="781"/>
      <c r="N24" s="781"/>
      <c r="O24" s="781"/>
      <c r="P24" s="781"/>
      <c r="Q24" s="781"/>
      <c r="R24" s="781"/>
      <c r="S24" s="781"/>
      <c r="T24" s="781"/>
      <c r="U24" s="781"/>
    </row>
    <row r="25" spans="1:21" ht="13.5" customHeight="1" x14ac:dyDescent="0.15">
      <c r="A25" s="781"/>
      <c r="B25" s="781"/>
      <c r="C25" s="781"/>
      <c r="D25" s="781"/>
      <c r="E25" s="781"/>
      <c r="F25" s="781"/>
      <c r="G25" s="781"/>
      <c r="H25" s="781"/>
      <c r="I25" s="781"/>
      <c r="J25" s="781"/>
      <c r="K25" s="781"/>
      <c r="L25" s="781"/>
      <c r="M25" s="781"/>
      <c r="N25" s="781"/>
      <c r="O25" s="781"/>
      <c r="P25" s="781"/>
      <c r="Q25" s="781"/>
      <c r="R25" s="781"/>
      <c r="S25" s="781"/>
      <c r="T25" s="781"/>
      <c r="U25" s="781"/>
    </row>
    <row r="26" spans="1:21" ht="13.5" customHeight="1" x14ac:dyDescent="0.15">
      <c r="A26" s="781"/>
      <c r="B26" s="781"/>
      <c r="C26" s="781"/>
      <c r="D26" s="781"/>
      <c r="E26" s="781"/>
      <c r="F26" s="781"/>
      <c r="G26" s="781"/>
      <c r="H26" s="781"/>
      <c r="I26" s="781"/>
      <c r="J26" s="781"/>
      <c r="K26" s="781"/>
      <c r="L26" s="781"/>
      <c r="M26" s="781"/>
      <c r="N26" s="781"/>
      <c r="O26" s="781"/>
      <c r="P26" s="781"/>
      <c r="Q26" s="781"/>
      <c r="R26" s="781"/>
      <c r="S26" s="781"/>
      <c r="T26" s="781"/>
      <c r="U26" s="781"/>
    </row>
    <row r="27" spans="1:21" ht="13.5" customHeight="1" x14ac:dyDescent="0.15">
      <c r="A27" s="781"/>
      <c r="B27" s="781"/>
      <c r="C27" s="781"/>
      <c r="D27" s="781"/>
      <c r="E27" s="781"/>
      <c r="F27" s="781"/>
      <c r="G27" s="781"/>
      <c r="H27" s="781"/>
      <c r="I27" s="781"/>
      <c r="J27" s="781"/>
      <c r="K27" s="781"/>
      <c r="L27" s="781"/>
      <c r="M27" s="781"/>
      <c r="N27" s="781"/>
      <c r="O27" s="781"/>
      <c r="P27" s="781"/>
      <c r="Q27" s="781"/>
      <c r="R27" s="781"/>
      <c r="S27" s="781"/>
      <c r="T27" s="781"/>
      <c r="U27" s="781"/>
    </row>
    <row r="28" spans="1:21" ht="13.5" customHeight="1" x14ac:dyDescent="0.15">
      <c r="A28" s="781"/>
      <c r="B28" s="781"/>
      <c r="C28" s="781"/>
      <c r="D28" s="781"/>
      <c r="E28" s="781"/>
      <c r="F28" s="781"/>
      <c r="G28" s="781"/>
      <c r="H28" s="781"/>
      <c r="I28" s="781"/>
      <c r="J28" s="781"/>
      <c r="K28" s="781"/>
      <c r="L28" s="781"/>
      <c r="M28" s="781"/>
      <c r="N28" s="781"/>
      <c r="O28" s="781"/>
      <c r="P28" s="781"/>
      <c r="Q28" s="781"/>
      <c r="R28" s="781"/>
      <c r="S28" s="781"/>
      <c r="T28" s="781"/>
      <c r="U28" s="781"/>
    </row>
    <row r="29" spans="1:21" ht="13.5" customHeight="1" x14ac:dyDescent="0.15">
      <c r="A29" s="781"/>
      <c r="B29" s="781"/>
      <c r="C29" s="781"/>
      <c r="D29" s="781"/>
      <c r="E29" s="781"/>
      <c r="F29" s="781"/>
      <c r="G29" s="781"/>
      <c r="H29" s="781"/>
      <c r="I29" s="781"/>
      <c r="J29" s="781"/>
      <c r="K29" s="781"/>
      <c r="L29" s="781"/>
      <c r="M29" s="781"/>
      <c r="N29" s="781"/>
      <c r="O29" s="781"/>
      <c r="P29" s="781"/>
      <c r="Q29" s="781"/>
      <c r="R29" s="781"/>
      <c r="S29" s="781"/>
      <c r="T29" s="781"/>
      <c r="U29" s="781"/>
    </row>
    <row r="30" spans="1:21" ht="13.5" customHeight="1" x14ac:dyDescent="0.15">
      <c r="A30" s="781"/>
      <c r="B30" s="781"/>
      <c r="C30" s="781"/>
      <c r="D30" s="781"/>
      <c r="E30" s="781"/>
      <c r="F30" s="781"/>
      <c r="G30" s="781"/>
      <c r="H30" s="781"/>
      <c r="I30" s="781"/>
      <c r="J30" s="781"/>
      <c r="K30" s="781"/>
      <c r="L30" s="781"/>
      <c r="M30" s="781"/>
      <c r="N30" s="781"/>
      <c r="O30" s="781"/>
      <c r="P30" s="781"/>
      <c r="Q30" s="781"/>
      <c r="R30" s="781"/>
      <c r="S30" s="781"/>
      <c r="T30" s="781"/>
      <c r="U30" s="781"/>
    </row>
    <row r="31" spans="1:21" ht="13.5" customHeight="1" x14ac:dyDescent="0.15">
      <c r="A31" s="781"/>
      <c r="B31" s="781"/>
      <c r="C31" s="781"/>
      <c r="D31" s="781"/>
      <c r="E31" s="781"/>
      <c r="F31" s="781"/>
      <c r="G31" s="781"/>
      <c r="H31" s="781"/>
      <c r="I31" s="781"/>
      <c r="J31" s="781"/>
      <c r="K31" s="781"/>
      <c r="L31" s="781"/>
      <c r="M31" s="781"/>
      <c r="N31" s="781"/>
      <c r="O31" s="781"/>
      <c r="P31" s="781"/>
      <c r="Q31" s="781"/>
      <c r="R31" s="781"/>
      <c r="S31" s="781"/>
      <c r="T31" s="781"/>
      <c r="U31" s="781"/>
    </row>
    <row r="32" spans="1:21" ht="13.5" customHeight="1" x14ac:dyDescent="0.15">
      <c r="A32" s="781"/>
      <c r="B32" s="781"/>
      <c r="C32" s="781"/>
      <c r="D32" s="781"/>
      <c r="E32" s="781"/>
      <c r="F32" s="781"/>
      <c r="G32" s="781"/>
      <c r="H32" s="781"/>
      <c r="I32" s="781"/>
      <c r="J32" s="781"/>
      <c r="K32" s="781"/>
      <c r="L32" s="781"/>
      <c r="M32" s="781"/>
      <c r="N32" s="781"/>
      <c r="O32" s="781"/>
      <c r="P32" s="781"/>
      <c r="Q32" s="781"/>
      <c r="R32" s="781"/>
      <c r="S32" s="781"/>
      <c r="T32" s="781"/>
      <c r="U32" s="781"/>
    </row>
    <row r="33" spans="1:21" ht="13.5" customHeight="1" x14ac:dyDescent="0.15">
      <c r="A33" s="781"/>
      <c r="B33" s="781"/>
      <c r="C33" s="781"/>
      <c r="D33" s="781"/>
      <c r="E33" s="781"/>
      <c r="F33" s="781"/>
      <c r="G33" s="781"/>
      <c r="H33" s="781"/>
      <c r="I33" s="781"/>
      <c r="J33" s="781"/>
      <c r="K33" s="781"/>
      <c r="L33" s="781"/>
      <c r="M33" s="781"/>
      <c r="N33" s="781"/>
      <c r="O33" s="781"/>
      <c r="P33" s="781"/>
      <c r="Q33" s="781"/>
      <c r="R33" s="781"/>
      <c r="S33" s="781"/>
      <c r="T33" s="781"/>
      <c r="U33" s="781"/>
    </row>
    <row r="34" spans="1:21" ht="13.5" customHeight="1" x14ac:dyDescent="0.15">
      <c r="A34" s="781"/>
      <c r="B34" s="781"/>
      <c r="C34" s="781"/>
      <c r="D34" s="781"/>
      <c r="E34" s="781"/>
      <c r="F34" s="781"/>
      <c r="G34" s="781"/>
      <c r="H34" s="781"/>
      <c r="I34" s="781"/>
      <c r="J34" s="781"/>
      <c r="K34" s="781"/>
      <c r="L34" s="781"/>
      <c r="M34" s="781"/>
      <c r="N34" s="781"/>
      <c r="O34" s="781"/>
      <c r="P34" s="781"/>
      <c r="Q34" s="781"/>
      <c r="R34" s="781"/>
      <c r="S34" s="781"/>
      <c r="T34" s="781"/>
      <c r="U34" s="781"/>
    </row>
    <row r="35" spans="1:21" ht="13.5" customHeight="1" x14ac:dyDescent="0.15">
      <c r="A35" s="781"/>
      <c r="B35" s="781"/>
      <c r="C35" s="781"/>
      <c r="D35" s="781"/>
      <c r="E35" s="781"/>
      <c r="F35" s="781"/>
      <c r="G35" s="781"/>
      <c r="H35" s="781"/>
      <c r="I35" s="781"/>
      <c r="J35" s="781"/>
      <c r="K35" s="781"/>
      <c r="L35" s="781"/>
      <c r="M35" s="781"/>
      <c r="N35" s="781"/>
      <c r="O35" s="781"/>
      <c r="P35" s="781"/>
      <c r="Q35" s="781"/>
      <c r="R35" s="781"/>
      <c r="S35" s="781"/>
      <c r="T35" s="781"/>
      <c r="U35" s="781"/>
    </row>
    <row r="36" spans="1:21" ht="13.5" customHeight="1" x14ac:dyDescent="0.15">
      <c r="A36" s="781"/>
      <c r="B36" s="781"/>
      <c r="C36" s="781"/>
      <c r="D36" s="781"/>
      <c r="E36" s="781"/>
      <c r="F36" s="781"/>
      <c r="G36" s="781"/>
      <c r="H36" s="781"/>
      <c r="I36" s="781"/>
      <c r="J36" s="781"/>
      <c r="K36" s="781"/>
      <c r="L36" s="781"/>
      <c r="M36" s="781"/>
      <c r="N36" s="781"/>
      <c r="O36" s="781"/>
      <c r="P36" s="781"/>
      <c r="Q36" s="781"/>
      <c r="R36" s="781"/>
      <c r="S36" s="781"/>
      <c r="T36" s="781"/>
      <c r="U36" s="781"/>
    </row>
    <row r="37" spans="1:21" ht="13.5" customHeight="1" x14ac:dyDescent="0.15">
      <c r="A37" s="781"/>
      <c r="B37" s="781"/>
      <c r="C37" s="781"/>
      <c r="D37" s="781"/>
      <c r="E37" s="781"/>
      <c r="F37" s="781"/>
      <c r="G37" s="781"/>
      <c r="H37" s="781"/>
      <c r="I37" s="781"/>
      <c r="J37" s="781"/>
      <c r="K37" s="781"/>
      <c r="L37" s="781"/>
      <c r="M37" s="781"/>
      <c r="N37" s="781"/>
      <c r="O37" s="781"/>
      <c r="P37" s="781"/>
      <c r="Q37" s="781"/>
      <c r="R37" s="781"/>
      <c r="S37" s="781"/>
      <c r="T37" s="781"/>
      <c r="U37" s="781"/>
    </row>
    <row r="38" spans="1:21" ht="13.5" customHeight="1" x14ac:dyDescent="0.15">
      <c r="A38" s="781"/>
      <c r="B38" s="781"/>
      <c r="C38" s="781"/>
      <c r="D38" s="781"/>
      <c r="E38" s="781"/>
      <c r="F38" s="781"/>
      <c r="G38" s="781"/>
      <c r="H38" s="781"/>
      <c r="I38" s="781"/>
      <c r="J38" s="781"/>
      <c r="K38" s="781"/>
      <c r="L38" s="781"/>
      <c r="M38" s="781"/>
      <c r="N38" s="781"/>
      <c r="O38" s="781"/>
      <c r="P38" s="781"/>
      <c r="Q38" s="781"/>
      <c r="R38" s="781"/>
      <c r="S38" s="781"/>
      <c r="T38" s="781"/>
      <c r="U38" s="781"/>
    </row>
    <row r="39" spans="1:21" ht="13.5" customHeight="1" x14ac:dyDescent="0.15">
      <c r="A39" s="781"/>
      <c r="B39" s="781"/>
      <c r="C39" s="781"/>
      <c r="D39" s="781"/>
      <c r="E39" s="781"/>
      <c r="F39" s="781"/>
      <c r="G39" s="781"/>
      <c r="H39" s="781"/>
      <c r="I39" s="781"/>
      <c r="J39" s="781"/>
      <c r="K39" s="781"/>
      <c r="L39" s="781"/>
      <c r="M39" s="781"/>
      <c r="N39" s="781"/>
      <c r="O39" s="781"/>
      <c r="P39" s="781"/>
      <c r="Q39" s="781"/>
      <c r="R39" s="781"/>
      <c r="S39" s="781"/>
      <c r="T39" s="781"/>
      <c r="U39" s="781"/>
    </row>
    <row r="40" spans="1:21" ht="13.5" customHeight="1" x14ac:dyDescent="0.15">
      <c r="A40" s="781"/>
      <c r="B40" s="781"/>
      <c r="C40" s="781"/>
      <c r="D40" s="781"/>
      <c r="E40" s="781"/>
      <c r="F40" s="781"/>
      <c r="G40" s="781"/>
      <c r="H40" s="781"/>
      <c r="I40" s="781"/>
      <c r="J40" s="781"/>
      <c r="K40" s="781"/>
      <c r="L40" s="781"/>
      <c r="M40" s="781"/>
      <c r="N40" s="781"/>
      <c r="O40" s="781"/>
      <c r="P40" s="781"/>
      <c r="Q40" s="781"/>
      <c r="R40" s="781"/>
      <c r="S40" s="781"/>
      <c r="T40" s="781"/>
      <c r="U40" s="781"/>
    </row>
    <row r="41" spans="1:21" ht="13.5" customHeight="1" x14ac:dyDescent="0.15">
      <c r="A41" s="781"/>
      <c r="B41" s="781"/>
      <c r="C41" s="781"/>
      <c r="D41" s="781"/>
      <c r="E41" s="781"/>
      <c r="F41" s="781"/>
      <c r="G41" s="781"/>
      <c r="H41" s="781"/>
      <c r="I41" s="781"/>
      <c r="J41" s="781"/>
      <c r="K41" s="781"/>
      <c r="L41" s="781"/>
      <c r="M41" s="781"/>
      <c r="N41" s="781"/>
      <c r="O41" s="781"/>
      <c r="P41" s="781"/>
      <c r="Q41" s="781"/>
      <c r="R41" s="781"/>
      <c r="S41" s="781"/>
      <c r="T41" s="781"/>
      <c r="U41" s="781"/>
    </row>
    <row r="42" spans="1:21" ht="13.5" customHeight="1" x14ac:dyDescent="0.15">
      <c r="A42" s="781"/>
      <c r="B42" s="781"/>
      <c r="C42" s="781"/>
      <c r="D42" s="781"/>
      <c r="E42" s="781"/>
      <c r="F42" s="781"/>
      <c r="G42" s="781"/>
      <c r="H42" s="781"/>
      <c r="I42" s="781"/>
      <c r="J42" s="781"/>
      <c r="K42" s="781"/>
      <c r="L42" s="781"/>
      <c r="M42" s="781"/>
      <c r="N42" s="781"/>
      <c r="O42" s="781"/>
      <c r="P42" s="781"/>
      <c r="Q42" s="781"/>
      <c r="R42" s="781"/>
      <c r="S42" s="781"/>
      <c r="T42" s="781"/>
      <c r="U42" s="781"/>
    </row>
    <row r="43" spans="1:21" ht="30.75" customHeight="1" thickBot="1" x14ac:dyDescent="0.2">
      <c r="A43" s="781"/>
      <c r="B43" s="781"/>
      <c r="C43" s="781"/>
      <c r="D43" s="781"/>
      <c r="E43" s="781"/>
      <c r="F43" s="781"/>
      <c r="G43" s="781"/>
      <c r="H43" s="781"/>
      <c r="I43" s="781"/>
      <c r="J43" s="781"/>
      <c r="K43" s="781"/>
      <c r="L43" s="781"/>
      <c r="M43" s="781"/>
      <c r="N43" s="781"/>
      <c r="O43" s="858" t="s">
        <v>397</v>
      </c>
      <c r="P43" s="781"/>
      <c r="Q43" s="781"/>
      <c r="R43" s="781"/>
      <c r="S43" s="781"/>
      <c r="T43" s="781"/>
      <c r="U43" s="781"/>
    </row>
    <row r="44" spans="1:21" ht="30.75" customHeight="1" thickBot="1" x14ac:dyDescent="0.2">
      <c r="A44" s="781"/>
      <c r="B44" s="857" t="s">
        <v>396</v>
      </c>
      <c r="C44" s="856"/>
      <c r="D44" s="856"/>
      <c r="E44" s="855"/>
      <c r="F44" s="855"/>
      <c r="G44" s="855"/>
      <c r="H44" s="855"/>
      <c r="I44" s="855"/>
      <c r="J44" s="854" t="s">
        <v>360</v>
      </c>
      <c r="K44" s="853" t="s">
        <v>3</v>
      </c>
      <c r="L44" s="852" t="s">
        <v>4</v>
      </c>
      <c r="M44" s="852" t="s">
        <v>5</v>
      </c>
      <c r="N44" s="852" t="s">
        <v>6</v>
      </c>
      <c r="O44" s="851" t="s">
        <v>7</v>
      </c>
      <c r="P44" s="781"/>
      <c r="Q44" s="781"/>
      <c r="R44" s="781"/>
      <c r="S44" s="781"/>
      <c r="T44" s="781"/>
      <c r="U44" s="781"/>
    </row>
    <row r="45" spans="1:21" ht="30.75" customHeight="1" x14ac:dyDescent="0.15">
      <c r="A45" s="781"/>
      <c r="B45" s="850" t="s">
        <v>395</v>
      </c>
      <c r="C45" s="849"/>
      <c r="D45" s="848"/>
      <c r="E45" s="847" t="s">
        <v>394</v>
      </c>
      <c r="F45" s="847"/>
      <c r="G45" s="847"/>
      <c r="H45" s="847"/>
      <c r="I45" s="847"/>
      <c r="J45" s="846"/>
      <c r="K45" s="845">
        <v>904</v>
      </c>
      <c r="L45" s="844">
        <v>971</v>
      </c>
      <c r="M45" s="844">
        <v>976</v>
      </c>
      <c r="N45" s="844">
        <v>943</v>
      </c>
      <c r="O45" s="843">
        <v>918</v>
      </c>
      <c r="P45" s="781"/>
      <c r="Q45" s="781"/>
      <c r="R45" s="781"/>
      <c r="S45" s="781"/>
      <c r="T45" s="781"/>
      <c r="U45" s="781"/>
    </row>
    <row r="46" spans="1:21" ht="30.75" customHeight="1" x14ac:dyDescent="0.15">
      <c r="A46" s="781"/>
      <c r="B46" s="842"/>
      <c r="C46" s="841"/>
      <c r="D46" s="840"/>
      <c r="E46" s="834" t="s">
        <v>393</v>
      </c>
      <c r="F46" s="834"/>
      <c r="G46" s="834"/>
      <c r="H46" s="834"/>
      <c r="I46" s="834"/>
      <c r="J46" s="833"/>
      <c r="K46" s="832" t="s">
        <v>253</v>
      </c>
      <c r="L46" s="831" t="s">
        <v>253</v>
      </c>
      <c r="M46" s="831" t="s">
        <v>253</v>
      </c>
      <c r="N46" s="831" t="s">
        <v>253</v>
      </c>
      <c r="O46" s="830" t="s">
        <v>253</v>
      </c>
      <c r="P46" s="781"/>
      <c r="Q46" s="781"/>
      <c r="R46" s="781"/>
      <c r="S46" s="781"/>
      <c r="T46" s="781"/>
      <c r="U46" s="781"/>
    </row>
    <row r="47" spans="1:21" ht="30.75" customHeight="1" x14ac:dyDescent="0.15">
      <c r="A47" s="781"/>
      <c r="B47" s="842"/>
      <c r="C47" s="841"/>
      <c r="D47" s="840"/>
      <c r="E47" s="834" t="s">
        <v>392</v>
      </c>
      <c r="F47" s="834"/>
      <c r="G47" s="834"/>
      <c r="H47" s="834"/>
      <c r="I47" s="834"/>
      <c r="J47" s="833"/>
      <c r="K47" s="832" t="s">
        <v>253</v>
      </c>
      <c r="L47" s="831" t="s">
        <v>253</v>
      </c>
      <c r="M47" s="831" t="s">
        <v>253</v>
      </c>
      <c r="N47" s="831" t="s">
        <v>253</v>
      </c>
      <c r="O47" s="830" t="s">
        <v>253</v>
      </c>
      <c r="P47" s="781"/>
      <c r="Q47" s="781"/>
      <c r="R47" s="781"/>
      <c r="S47" s="781"/>
      <c r="T47" s="781"/>
      <c r="U47" s="781"/>
    </row>
    <row r="48" spans="1:21" ht="30.75" customHeight="1" x14ac:dyDescent="0.15">
      <c r="A48" s="781"/>
      <c r="B48" s="842"/>
      <c r="C48" s="841"/>
      <c r="D48" s="840"/>
      <c r="E48" s="834" t="s">
        <v>391</v>
      </c>
      <c r="F48" s="834"/>
      <c r="G48" s="834"/>
      <c r="H48" s="834"/>
      <c r="I48" s="834"/>
      <c r="J48" s="833"/>
      <c r="K48" s="832">
        <v>259</v>
      </c>
      <c r="L48" s="831">
        <v>263</v>
      </c>
      <c r="M48" s="831">
        <v>262</v>
      </c>
      <c r="N48" s="831">
        <v>269</v>
      </c>
      <c r="O48" s="830">
        <v>266</v>
      </c>
      <c r="P48" s="781"/>
      <c r="Q48" s="781"/>
      <c r="R48" s="781"/>
      <c r="S48" s="781"/>
      <c r="T48" s="781"/>
      <c r="U48" s="781"/>
    </row>
    <row r="49" spans="1:21" ht="30.75" customHeight="1" x14ac:dyDescent="0.15">
      <c r="A49" s="781"/>
      <c r="B49" s="842"/>
      <c r="C49" s="841"/>
      <c r="D49" s="840"/>
      <c r="E49" s="834" t="s">
        <v>390</v>
      </c>
      <c r="F49" s="834"/>
      <c r="G49" s="834"/>
      <c r="H49" s="834"/>
      <c r="I49" s="834"/>
      <c r="J49" s="833"/>
      <c r="K49" s="832">
        <v>45</v>
      </c>
      <c r="L49" s="831">
        <v>38</v>
      </c>
      <c r="M49" s="831">
        <v>40</v>
      </c>
      <c r="N49" s="831">
        <v>40</v>
      </c>
      <c r="O49" s="830">
        <v>20</v>
      </c>
      <c r="P49" s="781"/>
      <c r="Q49" s="781"/>
      <c r="R49" s="781"/>
      <c r="S49" s="781"/>
      <c r="T49" s="781"/>
      <c r="U49" s="781"/>
    </row>
    <row r="50" spans="1:21" ht="30.75" customHeight="1" x14ac:dyDescent="0.15">
      <c r="A50" s="781"/>
      <c r="B50" s="842"/>
      <c r="C50" s="841"/>
      <c r="D50" s="840"/>
      <c r="E50" s="834" t="s">
        <v>389</v>
      </c>
      <c r="F50" s="834"/>
      <c r="G50" s="834"/>
      <c r="H50" s="834"/>
      <c r="I50" s="834"/>
      <c r="J50" s="833"/>
      <c r="K50" s="832">
        <v>2</v>
      </c>
      <c r="L50" s="831">
        <v>8</v>
      </c>
      <c r="M50" s="831">
        <v>6</v>
      </c>
      <c r="N50" s="831">
        <v>4</v>
      </c>
      <c r="O50" s="830">
        <v>3</v>
      </c>
      <c r="P50" s="781"/>
      <c r="Q50" s="781"/>
      <c r="R50" s="781"/>
      <c r="S50" s="781"/>
      <c r="T50" s="781"/>
      <c r="U50" s="781"/>
    </row>
    <row r="51" spans="1:21" ht="30.75" customHeight="1" x14ac:dyDescent="0.15">
      <c r="A51" s="781"/>
      <c r="B51" s="839"/>
      <c r="C51" s="838"/>
      <c r="D51" s="835"/>
      <c r="E51" s="834" t="s">
        <v>388</v>
      </c>
      <c r="F51" s="834"/>
      <c r="G51" s="834"/>
      <c r="H51" s="834"/>
      <c r="I51" s="834"/>
      <c r="J51" s="833"/>
      <c r="K51" s="832" t="s">
        <v>253</v>
      </c>
      <c r="L51" s="831" t="s">
        <v>253</v>
      </c>
      <c r="M51" s="831" t="s">
        <v>253</v>
      </c>
      <c r="N51" s="831" t="s">
        <v>253</v>
      </c>
      <c r="O51" s="830" t="s">
        <v>253</v>
      </c>
      <c r="P51" s="781"/>
      <c r="Q51" s="781"/>
      <c r="R51" s="781"/>
      <c r="S51" s="781"/>
      <c r="T51" s="781"/>
      <c r="U51" s="781"/>
    </row>
    <row r="52" spans="1:21" ht="30.75" customHeight="1" x14ac:dyDescent="0.15">
      <c r="A52" s="781"/>
      <c r="B52" s="837" t="s">
        <v>387</v>
      </c>
      <c r="C52" s="836"/>
      <c r="D52" s="835"/>
      <c r="E52" s="834" t="s">
        <v>386</v>
      </c>
      <c r="F52" s="834"/>
      <c r="G52" s="834"/>
      <c r="H52" s="834"/>
      <c r="I52" s="834"/>
      <c r="J52" s="833"/>
      <c r="K52" s="832">
        <v>841</v>
      </c>
      <c r="L52" s="831">
        <v>815</v>
      </c>
      <c r="M52" s="831">
        <v>816</v>
      </c>
      <c r="N52" s="831">
        <v>784</v>
      </c>
      <c r="O52" s="830">
        <v>763</v>
      </c>
      <c r="P52" s="781"/>
      <c r="Q52" s="781"/>
      <c r="R52" s="781"/>
      <c r="S52" s="781"/>
      <c r="T52" s="781"/>
      <c r="U52" s="781"/>
    </row>
    <row r="53" spans="1:21" ht="30.75" customHeight="1" thickBot="1" x14ac:dyDescent="0.2">
      <c r="A53" s="781"/>
      <c r="B53" s="829" t="s">
        <v>385</v>
      </c>
      <c r="C53" s="828"/>
      <c r="D53" s="827"/>
      <c r="E53" s="826" t="s">
        <v>384</v>
      </c>
      <c r="F53" s="826"/>
      <c r="G53" s="826"/>
      <c r="H53" s="826"/>
      <c r="I53" s="826"/>
      <c r="J53" s="825"/>
      <c r="K53" s="824">
        <v>369</v>
      </c>
      <c r="L53" s="823">
        <v>465</v>
      </c>
      <c r="M53" s="823">
        <v>468</v>
      </c>
      <c r="N53" s="823">
        <v>472</v>
      </c>
      <c r="O53" s="822">
        <v>444</v>
      </c>
      <c r="P53" s="781"/>
      <c r="Q53" s="781"/>
      <c r="R53" s="781"/>
      <c r="S53" s="781"/>
      <c r="T53" s="781"/>
      <c r="U53" s="781"/>
    </row>
    <row r="54" spans="1:21" ht="24" customHeight="1" x14ac:dyDescent="0.15">
      <c r="A54" s="781"/>
      <c r="B54" s="782" t="s">
        <v>383</v>
      </c>
      <c r="C54" s="781"/>
      <c r="D54" s="781"/>
      <c r="E54" s="781"/>
      <c r="F54" s="781"/>
      <c r="G54" s="781"/>
      <c r="H54" s="781"/>
      <c r="I54" s="781"/>
      <c r="J54" s="781"/>
      <c r="K54" s="781"/>
      <c r="L54" s="781"/>
      <c r="M54" s="781"/>
      <c r="N54" s="781"/>
      <c r="O54" s="781"/>
      <c r="P54" s="781"/>
      <c r="Q54" s="781"/>
      <c r="R54" s="781"/>
      <c r="S54" s="781"/>
      <c r="T54" s="781"/>
      <c r="U54" s="781"/>
    </row>
    <row r="55" spans="1:21" ht="24" customHeight="1" x14ac:dyDescent="0.15">
      <c r="A55" s="781"/>
      <c r="B55" s="782"/>
      <c r="C55" s="781"/>
      <c r="D55" s="781"/>
      <c r="E55" s="781"/>
      <c r="F55" s="781"/>
      <c r="G55" s="781"/>
      <c r="H55" s="781"/>
      <c r="I55" s="781"/>
      <c r="J55" s="781"/>
      <c r="K55" s="781"/>
      <c r="L55" s="781"/>
      <c r="M55" s="781"/>
      <c r="N55" s="781"/>
      <c r="O55" s="781"/>
      <c r="P55" s="781"/>
      <c r="Q55" s="781"/>
      <c r="R55" s="781"/>
      <c r="S55" s="781"/>
      <c r="T55" s="781"/>
      <c r="U55" s="781"/>
    </row>
    <row r="56" spans="1:21" ht="24" customHeight="1" thickBot="1" x14ac:dyDescent="0.2">
      <c r="A56" s="781"/>
      <c r="B56" s="821" t="s">
        <v>382</v>
      </c>
      <c r="C56" s="820"/>
      <c r="D56" s="820"/>
      <c r="E56" s="820"/>
      <c r="F56" s="820"/>
      <c r="G56" s="820"/>
      <c r="H56" s="820"/>
      <c r="I56" s="820"/>
      <c r="J56" s="820"/>
      <c r="K56" s="819"/>
      <c r="L56" s="819"/>
      <c r="M56" s="819"/>
      <c r="N56" s="819"/>
      <c r="O56" s="818" t="s">
        <v>381</v>
      </c>
      <c r="P56" s="781"/>
      <c r="Q56" s="781"/>
      <c r="R56" s="781"/>
      <c r="S56" s="781"/>
      <c r="T56" s="781"/>
      <c r="U56" s="781"/>
    </row>
    <row r="57" spans="1:21" ht="31.5" customHeight="1" thickBot="1" x14ac:dyDescent="0.2">
      <c r="A57" s="781"/>
      <c r="B57" s="817"/>
      <c r="C57" s="816"/>
      <c r="D57" s="816"/>
      <c r="E57" s="815"/>
      <c r="F57" s="815"/>
      <c r="G57" s="815"/>
      <c r="H57" s="815"/>
      <c r="I57" s="815"/>
      <c r="J57" s="814" t="s">
        <v>360</v>
      </c>
      <c r="K57" s="813" t="s">
        <v>380</v>
      </c>
      <c r="L57" s="812" t="s">
        <v>379</v>
      </c>
      <c r="M57" s="812" t="s">
        <v>378</v>
      </c>
      <c r="N57" s="812" t="s">
        <v>377</v>
      </c>
      <c r="O57" s="811" t="s">
        <v>376</v>
      </c>
      <c r="P57" s="781"/>
      <c r="Q57" s="781"/>
      <c r="R57" s="781"/>
      <c r="S57" s="781"/>
      <c r="T57" s="781"/>
      <c r="U57" s="781"/>
    </row>
    <row r="58" spans="1:21" ht="31.5" customHeight="1" x14ac:dyDescent="0.15">
      <c r="B58" s="810" t="s">
        <v>375</v>
      </c>
      <c r="C58" s="809"/>
      <c r="D58" s="808" t="s">
        <v>374</v>
      </c>
      <c r="E58" s="807"/>
      <c r="F58" s="807"/>
      <c r="G58" s="807"/>
      <c r="H58" s="807"/>
      <c r="I58" s="807"/>
      <c r="J58" s="806"/>
      <c r="K58" s="805"/>
      <c r="L58" s="804"/>
      <c r="M58" s="804"/>
      <c r="N58" s="804"/>
      <c r="O58" s="803"/>
    </row>
    <row r="59" spans="1:21" ht="31.5" customHeight="1" x14ac:dyDescent="0.15">
      <c r="B59" s="802"/>
      <c r="C59" s="801"/>
      <c r="D59" s="800" t="s">
        <v>373</v>
      </c>
      <c r="E59" s="799"/>
      <c r="F59" s="799"/>
      <c r="G59" s="799"/>
      <c r="H59" s="799"/>
      <c r="I59" s="799"/>
      <c r="J59" s="798"/>
      <c r="K59" s="797"/>
      <c r="L59" s="796"/>
      <c r="M59" s="796"/>
      <c r="N59" s="796"/>
      <c r="O59" s="795"/>
    </row>
    <row r="60" spans="1:21" ht="31.5" customHeight="1" thickBot="1" x14ac:dyDescent="0.2">
      <c r="B60" s="794"/>
      <c r="C60" s="793"/>
      <c r="D60" s="792" t="s">
        <v>372</v>
      </c>
      <c r="E60" s="791"/>
      <c r="F60" s="791"/>
      <c r="G60" s="791"/>
      <c r="H60" s="791"/>
      <c r="I60" s="791"/>
      <c r="J60" s="790"/>
      <c r="K60" s="789"/>
      <c r="L60" s="788"/>
      <c r="M60" s="788"/>
      <c r="N60" s="788"/>
      <c r="O60" s="787"/>
    </row>
    <row r="61" spans="1:21" ht="24" customHeight="1" x14ac:dyDescent="0.15">
      <c r="B61" s="786"/>
      <c r="C61" s="786"/>
      <c r="D61" s="784" t="s">
        <v>371</v>
      </c>
      <c r="E61" s="783"/>
      <c r="F61" s="783"/>
      <c r="G61" s="783"/>
      <c r="H61" s="783"/>
      <c r="I61" s="783"/>
      <c r="J61" s="783"/>
      <c r="K61" s="783"/>
      <c r="L61" s="783"/>
      <c r="M61" s="783"/>
      <c r="N61" s="783"/>
      <c r="O61" s="783"/>
    </row>
    <row r="62" spans="1:21" ht="24" customHeight="1" x14ac:dyDescent="0.15">
      <c r="B62" s="785"/>
      <c r="C62" s="785"/>
      <c r="D62" s="784" t="s">
        <v>370</v>
      </c>
      <c r="E62" s="783"/>
      <c r="F62" s="783"/>
      <c r="G62" s="783"/>
      <c r="H62" s="783"/>
      <c r="I62" s="783"/>
      <c r="J62" s="783"/>
      <c r="K62" s="783"/>
      <c r="L62" s="783"/>
      <c r="M62" s="783"/>
      <c r="N62" s="783"/>
      <c r="O62" s="783"/>
    </row>
    <row r="63" spans="1:21" ht="24" customHeight="1" x14ac:dyDescent="0.15">
      <c r="A63" s="781"/>
      <c r="B63" s="782"/>
      <c r="C63" s="781"/>
      <c r="D63" s="781"/>
      <c r="E63" s="781"/>
      <c r="F63" s="781"/>
      <c r="G63" s="781"/>
      <c r="H63" s="781"/>
      <c r="I63" s="781"/>
      <c r="J63" s="781"/>
      <c r="K63" s="781"/>
      <c r="L63" s="781"/>
      <c r="M63" s="781"/>
      <c r="N63" s="781"/>
      <c r="O63" s="781"/>
      <c r="P63" s="781"/>
      <c r="Q63" s="781"/>
      <c r="R63" s="781"/>
      <c r="S63" s="781"/>
      <c r="T63" s="781"/>
      <c r="U63" s="781"/>
    </row>
    <row r="64" spans="1:21" ht="24" customHeight="1" x14ac:dyDescent="0.15">
      <c r="A64" s="781"/>
      <c r="B64" s="782"/>
      <c r="C64" s="781"/>
      <c r="D64" s="781"/>
      <c r="E64" s="781"/>
      <c r="F64" s="781"/>
      <c r="G64" s="781"/>
      <c r="H64" s="781"/>
      <c r="I64" s="781"/>
      <c r="J64" s="781"/>
      <c r="K64" s="781"/>
      <c r="L64" s="781"/>
      <c r="M64" s="781"/>
      <c r="N64" s="781"/>
      <c r="O64" s="781"/>
      <c r="P64" s="781"/>
      <c r="Q64" s="781"/>
      <c r="R64" s="781"/>
      <c r="S64" s="781"/>
      <c r="T64" s="781"/>
      <c r="U64" s="781"/>
    </row>
  </sheetData>
  <sheetProtection algorithmName="SHA-512" hashValue="vaYvRwZTtXd0xcm2tSK6kDa3KBOcXQFBSlIHPEWl9ko7GkSM9Jh40oK9UDiCznY5QBGwmWRyqlhvYKXSDgTVBA==" saltValue="gpotDIzmsehjlvq9y/b9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A4A80-327C-4909-8C74-9E0A48D6C010}">
  <sheetPr>
    <pageSetUpPr fitToPage="1"/>
  </sheetPr>
  <dimension ref="B1:M55"/>
  <sheetViews>
    <sheetView showGridLines="0" zoomScale="65" zoomScaleNormal="65" zoomScaleSheetLayoutView="100" workbookViewId="0"/>
  </sheetViews>
  <sheetFormatPr defaultColWidth="0" defaultRowHeight="0" customHeight="1" zeroHeight="1" x14ac:dyDescent="0.15"/>
  <cols>
    <col min="1" max="1" width="6.625" style="859" customWidth="1"/>
    <col min="2" max="3" width="12.625" style="859" customWidth="1"/>
    <col min="4" max="4" width="11.625" style="859" customWidth="1"/>
    <col min="5" max="8" width="10.375" style="859" customWidth="1"/>
    <col min="9" max="13" width="16.375" style="859" customWidth="1"/>
    <col min="14" max="19" width="12.625" style="859" customWidth="1"/>
    <col min="20" max="16384" width="0" style="859" hidden="1"/>
  </cols>
  <sheetData>
    <row r="1" s="859" customFormat="1" ht="15" customHeight="1" x14ac:dyDescent="0.15"/>
    <row r="2" s="859" customFormat="1" ht="15" customHeight="1" x14ac:dyDescent="0.15"/>
    <row r="3" s="859" customFormat="1" ht="15" customHeight="1" x14ac:dyDescent="0.15"/>
    <row r="4" s="859" customFormat="1" ht="15" customHeight="1" x14ac:dyDescent="0.15"/>
    <row r="5" s="859" customFormat="1" ht="15" customHeight="1" x14ac:dyDescent="0.15"/>
    <row r="6" s="859" customFormat="1" ht="15" customHeight="1" x14ac:dyDescent="0.15"/>
    <row r="7" s="859" customFormat="1" ht="15" customHeight="1" x14ac:dyDescent="0.15"/>
    <row r="8" s="859" customFormat="1" ht="15" customHeight="1" x14ac:dyDescent="0.15"/>
    <row r="9" s="859" customFormat="1" ht="15" customHeight="1" x14ac:dyDescent="0.15"/>
    <row r="10" s="859" customFormat="1" ht="15" customHeight="1" x14ac:dyDescent="0.15"/>
    <row r="11" s="859" customFormat="1" ht="15" customHeight="1" x14ac:dyDescent="0.15"/>
    <row r="12" s="859" customFormat="1" ht="15" customHeight="1" x14ac:dyDescent="0.15"/>
    <row r="13" s="859" customFormat="1" ht="15" customHeight="1" x14ac:dyDescent="0.15"/>
    <row r="14" s="859" customFormat="1" ht="15" customHeight="1" x14ac:dyDescent="0.15"/>
    <row r="15" s="859" customFormat="1" ht="15" customHeight="1" x14ac:dyDescent="0.15"/>
    <row r="16" s="859" customFormat="1" ht="15" customHeight="1" x14ac:dyDescent="0.15"/>
    <row r="17" s="859" customFormat="1" ht="15" customHeight="1" x14ac:dyDescent="0.15"/>
    <row r="18" s="859" customFormat="1" ht="15" customHeight="1" x14ac:dyDescent="0.15"/>
    <row r="19" s="859" customFormat="1" ht="15" customHeight="1" x14ac:dyDescent="0.15"/>
    <row r="20" s="859" customFormat="1" ht="15" customHeight="1" x14ac:dyDescent="0.15"/>
    <row r="21" s="859" customFormat="1" ht="15" customHeight="1" x14ac:dyDescent="0.15"/>
    <row r="22" s="859" customFormat="1" ht="15" customHeight="1" x14ac:dyDescent="0.15"/>
    <row r="23" s="859" customFormat="1" ht="15" customHeight="1" x14ac:dyDescent="0.15"/>
    <row r="24" s="859" customFormat="1" ht="15" customHeight="1" x14ac:dyDescent="0.15"/>
    <row r="25" s="859" customFormat="1" ht="15" customHeight="1" x14ac:dyDescent="0.15"/>
    <row r="26" s="859" customFormat="1" ht="15" customHeight="1" x14ac:dyDescent="0.15"/>
    <row r="27" s="859" customFormat="1" ht="15" customHeight="1" x14ac:dyDescent="0.15"/>
    <row r="28" s="859" customFormat="1" ht="15" customHeight="1" x14ac:dyDescent="0.15"/>
    <row r="29" s="859" customFormat="1" ht="15" customHeight="1" x14ac:dyDescent="0.15"/>
    <row r="30" s="859" customFormat="1" ht="15" customHeight="1" x14ac:dyDescent="0.15"/>
    <row r="31" s="859" customFormat="1" ht="15" customHeight="1" x14ac:dyDescent="0.15"/>
    <row r="32" s="859"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05" t="s">
        <v>397</v>
      </c>
    </row>
    <row r="40" spans="2:13" ht="27.75" customHeight="1" thickBot="1" x14ac:dyDescent="0.2">
      <c r="B40" s="904" t="s">
        <v>396</v>
      </c>
      <c r="C40" s="903"/>
      <c r="D40" s="903"/>
      <c r="E40" s="902"/>
      <c r="F40" s="902"/>
      <c r="G40" s="902"/>
      <c r="H40" s="901" t="s">
        <v>360</v>
      </c>
      <c r="I40" s="900" t="s">
        <v>3</v>
      </c>
      <c r="J40" s="899" t="s">
        <v>4</v>
      </c>
      <c r="K40" s="899" t="s">
        <v>5</v>
      </c>
      <c r="L40" s="899" t="s">
        <v>6</v>
      </c>
      <c r="M40" s="898" t="s">
        <v>7</v>
      </c>
    </row>
    <row r="41" spans="2:13" ht="27.75" customHeight="1" x14ac:dyDescent="0.15">
      <c r="B41" s="897" t="s">
        <v>412</v>
      </c>
      <c r="C41" s="896"/>
      <c r="D41" s="895"/>
      <c r="E41" s="894" t="s">
        <v>411</v>
      </c>
      <c r="F41" s="894"/>
      <c r="G41" s="894"/>
      <c r="H41" s="893"/>
      <c r="I41" s="892">
        <v>7321</v>
      </c>
      <c r="J41" s="891">
        <v>6745</v>
      </c>
      <c r="K41" s="891">
        <v>6012</v>
      </c>
      <c r="L41" s="891">
        <v>5798</v>
      </c>
      <c r="M41" s="890">
        <v>5433</v>
      </c>
    </row>
    <row r="42" spans="2:13" ht="27.75" customHeight="1" x14ac:dyDescent="0.15">
      <c r="B42" s="881"/>
      <c r="C42" s="880"/>
      <c r="D42" s="877"/>
      <c r="E42" s="876" t="s">
        <v>410</v>
      </c>
      <c r="F42" s="876"/>
      <c r="G42" s="876"/>
      <c r="H42" s="875"/>
      <c r="I42" s="874" t="s">
        <v>253</v>
      </c>
      <c r="J42" s="873" t="s">
        <v>253</v>
      </c>
      <c r="K42" s="873" t="s">
        <v>253</v>
      </c>
      <c r="L42" s="873" t="s">
        <v>253</v>
      </c>
      <c r="M42" s="872" t="s">
        <v>253</v>
      </c>
    </row>
    <row r="43" spans="2:13" ht="27.75" customHeight="1" x14ac:dyDescent="0.15">
      <c r="B43" s="881"/>
      <c r="C43" s="880"/>
      <c r="D43" s="877"/>
      <c r="E43" s="876" t="s">
        <v>409</v>
      </c>
      <c r="F43" s="876"/>
      <c r="G43" s="876"/>
      <c r="H43" s="875"/>
      <c r="I43" s="874">
        <v>3080</v>
      </c>
      <c r="J43" s="873">
        <v>3173</v>
      </c>
      <c r="K43" s="873">
        <v>3021</v>
      </c>
      <c r="L43" s="873">
        <v>2888</v>
      </c>
      <c r="M43" s="872">
        <v>2771</v>
      </c>
    </row>
    <row r="44" spans="2:13" ht="27.75" customHeight="1" x14ac:dyDescent="0.15">
      <c r="B44" s="881"/>
      <c r="C44" s="880"/>
      <c r="D44" s="877"/>
      <c r="E44" s="876" t="s">
        <v>408</v>
      </c>
      <c r="F44" s="876"/>
      <c r="G44" s="876"/>
      <c r="H44" s="875"/>
      <c r="I44" s="874">
        <v>204</v>
      </c>
      <c r="J44" s="873">
        <v>186</v>
      </c>
      <c r="K44" s="873">
        <v>135</v>
      </c>
      <c r="L44" s="873">
        <v>107</v>
      </c>
      <c r="M44" s="872">
        <v>163</v>
      </c>
    </row>
    <row r="45" spans="2:13" ht="27.75" customHeight="1" x14ac:dyDescent="0.15">
      <c r="B45" s="881"/>
      <c r="C45" s="880"/>
      <c r="D45" s="877"/>
      <c r="E45" s="876" t="s">
        <v>407</v>
      </c>
      <c r="F45" s="876"/>
      <c r="G45" s="876"/>
      <c r="H45" s="875"/>
      <c r="I45" s="874">
        <v>680</v>
      </c>
      <c r="J45" s="873">
        <v>488</v>
      </c>
      <c r="K45" s="873">
        <v>473</v>
      </c>
      <c r="L45" s="873">
        <v>500</v>
      </c>
      <c r="M45" s="872">
        <v>528</v>
      </c>
    </row>
    <row r="46" spans="2:13" ht="27.75" customHeight="1" x14ac:dyDescent="0.15">
      <c r="B46" s="881"/>
      <c r="C46" s="880"/>
      <c r="D46" s="889"/>
      <c r="E46" s="876" t="s">
        <v>406</v>
      </c>
      <c r="F46" s="876"/>
      <c r="G46" s="876"/>
      <c r="H46" s="875"/>
      <c r="I46" s="874" t="s">
        <v>253</v>
      </c>
      <c r="J46" s="873" t="s">
        <v>253</v>
      </c>
      <c r="K46" s="873" t="s">
        <v>253</v>
      </c>
      <c r="L46" s="873" t="s">
        <v>253</v>
      </c>
      <c r="M46" s="872" t="s">
        <v>253</v>
      </c>
    </row>
    <row r="47" spans="2:13" ht="27.75" customHeight="1" x14ac:dyDescent="0.15">
      <c r="B47" s="881"/>
      <c r="C47" s="880"/>
      <c r="D47" s="888"/>
      <c r="E47" s="887" t="s">
        <v>405</v>
      </c>
      <c r="F47" s="886"/>
      <c r="G47" s="886"/>
      <c r="H47" s="885"/>
      <c r="I47" s="874" t="s">
        <v>253</v>
      </c>
      <c r="J47" s="873" t="s">
        <v>253</v>
      </c>
      <c r="K47" s="873" t="s">
        <v>253</v>
      </c>
      <c r="L47" s="873" t="s">
        <v>253</v>
      </c>
      <c r="M47" s="872" t="s">
        <v>253</v>
      </c>
    </row>
    <row r="48" spans="2:13" ht="27.75" customHeight="1" x14ac:dyDescent="0.15">
      <c r="B48" s="881"/>
      <c r="C48" s="880"/>
      <c r="D48" s="877"/>
      <c r="E48" s="876" t="s">
        <v>404</v>
      </c>
      <c r="F48" s="876"/>
      <c r="G48" s="876"/>
      <c r="H48" s="875"/>
      <c r="I48" s="874" t="s">
        <v>253</v>
      </c>
      <c r="J48" s="873" t="s">
        <v>253</v>
      </c>
      <c r="K48" s="873" t="s">
        <v>253</v>
      </c>
      <c r="L48" s="873" t="s">
        <v>253</v>
      </c>
      <c r="M48" s="872" t="s">
        <v>253</v>
      </c>
    </row>
    <row r="49" spans="2:13" ht="27.75" customHeight="1" x14ac:dyDescent="0.15">
      <c r="B49" s="879"/>
      <c r="C49" s="878"/>
      <c r="D49" s="877"/>
      <c r="E49" s="876" t="s">
        <v>403</v>
      </c>
      <c r="F49" s="876"/>
      <c r="G49" s="876"/>
      <c r="H49" s="875"/>
      <c r="I49" s="874" t="s">
        <v>253</v>
      </c>
      <c r="J49" s="873" t="s">
        <v>253</v>
      </c>
      <c r="K49" s="873" t="s">
        <v>253</v>
      </c>
      <c r="L49" s="873" t="s">
        <v>253</v>
      </c>
      <c r="M49" s="872" t="s">
        <v>253</v>
      </c>
    </row>
    <row r="50" spans="2:13" ht="27.75" customHeight="1" x14ac:dyDescent="0.15">
      <c r="B50" s="884" t="s">
        <v>402</v>
      </c>
      <c r="C50" s="883"/>
      <c r="D50" s="882"/>
      <c r="E50" s="876" t="s">
        <v>401</v>
      </c>
      <c r="F50" s="876"/>
      <c r="G50" s="876"/>
      <c r="H50" s="875"/>
      <c r="I50" s="874">
        <v>2280</v>
      </c>
      <c r="J50" s="873">
        <v>2245</v>
      </c>
      <c r="K50" s="873">
        <v>2724</v>
      </c>
      <c r="L50" s="873">
        <v>2800</v>
      </c>
      <c r="M50" s="872">
        <v>2660</v>
      </c>
    </row>
    <row r="51" spans="2:13" ht="27.75" customHeight="1" x14ac:dyDescent="0.15">
      <c r="B51" s="881"/>
      <c r="C51" s="880"/>
      <c r="D51" s="877"/>
      <c r="E51" s="876" t="s">
        <v>400</v>
      </c>
      <c r="F51" s="876"/>
      <c r="G51" s="876"/>
      <c r="H51" s="875"/>
      <c r="I51" s="874">
        <v>163</v>
      </c>
      <c r="J51" s="873">
        <v>151</v>
      </c>
      <c r="K51" s="873">
        <v>123</v>
      </c>
      <c r="L51" s="873">
        <v>118</v>
      </c>
      <c r="M51" s="872">
        <v>112</v>
      </c>
    </row>
    <row r="52" spans="2:13" ht="27.75" customHeight="1" x14ac:dyDescent="0.15">
      <c r="B52" s="879"/>
      <c r="C52" s="878"/>
      <c r="D52" s="877"/>
      <c r="E52" s="876" t="s">
        <v>399</v>
      </c>
      <c r="F52" s="876"/>
      <c r="G52" s="876"/>
      <c r="H52" s="875"/>
      <c r="I52" s="874">
        <v>7356</v>
      </c>
      <c r="J52" s="873">
        <v>6952</v>
      </c>
      <c r="K52" s="873">
        <v>6346</v>
      </c>
      <c r="L52" s="873">
        <v>6097</v>
      </c>
      <c r="M52" s="872">
        <v>5771</v>
      </c>
    </row>
    <row r="53" spans="2:13" ht="27.75" customHeight="1" thickBot="1" x14ac:dyDescent="0.2">
      <c r="B53" s="871" t="s">
        <v>385</v>
      </c>
      <c r="C53" s="870"/>
      <c r="D53" s="869"/>
      <c r="E53" s="868" t="s">
        <v>398</v>
      </c>
      <c r="F53" s="868"/>
      <c r="G53" s="868"/>
      <c r="H53" s="867"/>
      <c r="I53" s="866">
        <v>1486</v>
      </c>
      <c r="J53" s="865">
        <v>1245</v>
      </c>
      <c r="K53" s="865">
        <v>448</v>
      </c>
      <c r="L53" s="865">
        <v>277</v>
      </c>
      <c r="M53" s="864">
        <v>353</v>
      </c>
    </row>
    <row r="54" spans="2:13" ht="27.75" customHeight="1" x14ac:dyDescent="0.15">
      <c r="B54" s="863"/>
      <c r="C54" s="862"/>
      <c r="D54" s="862"/>
      <c r="E54" s="861"/>
      <c r="F54" s="861"/>
      <c r="G54" s="861"/>
      <c r="H54" s="861"/>
      <c r="I54" s="860"/>
      <c r="J54" s="860"/>
      <c r="K54" s="860"/>
      <c r="L54" s="860"/>
      <c r="M54" s="860"/>
    </row>
    <row r="55" spans="2:13" ht="13.5" x14ac:dyDescent="0.15"/>
  </sheetData>
  <sheetProtection algorithmName="SHA-512" hashValue="9YOgbc6vMg3XvcQOYSM1CH9Jh0xEyrdJscqPTxf6XLFKwSlqO01CkCBF55EKGGIfP4npXjoqaGlFMgQEslZGQQ==" saltValue="9+IMlORoJresO0yHiIP1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8EE7-C7D4-4CF3-8DD4-25E7E0F45FA9}">
  <sheetPr>
    <pageSetUpPr fitToPage="1"/>
  </sheetPr>
  <dimension ref="B1:W64"/>
  <sheetViews>
    <sheetView showGridLines="0" zoomScale="65" zoomScaleNormal="65" zoomScaleSheetLayoutView="100" workbookViewId="0"/>
  </sheetViews>
  <sheetFormatPr defaultColWidth="0" defaultRowHeight="0" customHeight="1" zeroHeight="1" x14ac:dyDescent="0.15"/>
  <cols>
    <col min="1" max="1" width="8.25" style="723" customWidth="1"/>
    <col min="2" max="2" width="16.375" style="723" customWidth="1"/>
    <col min="3" max="5" width="26.25" style="723" customWidth="1"/>
    <col min="6" max="8" width="24.25" style="723" customWidth="1"/>
    <col min="9" max="14" width="26" style="723" customWidth="1"/>
    <col min="15" max="15" width="6.125" style="723" customWidth="1"/>
    <col min="16" max="16" width="9" style="723" hidden="1" customWidth="1"/>
    <col min="17" max="20" width="0" style="723" hidden="1" customWidth="1"/>
    <col min="21" max="21" width="9" style="723" hidden="1" customWidth="1"/>
    <col min="22" max="22" width="0" style="723" hidden="1" customWidth="1"/>
    <col min="23" max="23" width="9" style="723" hidden="1" customWidth="1"/>
    <col min="24" max="16384" width="0" style="723" hidden="1"/>
  </cols>
  <sheetData>
    <row r="1" s="723" customFormat="1" ht="16.5" customHeight="1" x14ac:dyDescent="0.15"/>
    <row r="2" s="723" customFormat="1" ht="16.5" customHeight="1" x14ac:dyDescent="0.15"/>
    <row r="3" s="723" customFormat="1" ht="16.5" customHeight="1" x14ac:dyDescent="0.15"/>
    <row r="4" s="723" customFormat="1" ht="16.5" customHeight="1" x14ac:dyDescent="0.15"/>
    <row r="5" s="723" customFormat="1" ht="16.5" customHeight="1" x14ac:dyDescent="0.15"/>
    <row r="6" s="723" customFormat="1" ht="16.5" customHeight="1" x14ac:dyDescent="0.15"/>
    <row r="7" s="723" customFormat="1" ht="16.5" customHeight="1" x14ac:dyDescent="0.15"/>
    <row r="8" s="723" customFormat="1" ht="16.5" customHeight="1" x14ac:dyDescent="0.15"/>
    <row r="9" s="723" customFormat="1" ht="16.5" customHeight="1" x14ac:dyDescent="0.15"/>
    <row r="10" s="723" customFormat="1" ht="16.5" customHeight="1" x14ac:dyDescent="0.15"/>
    <row r="11" s="723" customFormat="1" ht="16.5" customHeight="1" x14ac:dyDescent="0.15"/>
    <row r="12" s="723" customFormat="1" ht="16.5" customHeight="1" x14ac:dyDescent="0.15"/>
    <row r="13" s="723" customFormat="1" ht="16.5" customHeight="1" x14ac:dyDescent="0.15"/>
    <row r="14" s="723" customFormat="1" ht="16.5" customHeight="1" x14ac:dyDescent="0.15"/>
    <row r="15" s="723" customFormat="1" ht="16.5" customHeight="1" x14ac:dyDescent="0.15"/>
    <row r="16" s="723" customFormat="1" ht="16.5" customHeight="1" x14ac:dyDescent="0.15"/>
    <row r="17" s="723" customFormat="1" ht="16.5" customHeight="1" x14ac:dyDescent="0.15"/>
    <row r="18" s="723" customFormat="1" ht="16.5" customHeight="1" x14ac:dyDescent="0.15"/>
    <row r="19" s="723" customFormat="1" ht="16.5" customHeight="1" x14ac:dyDescent="0.15"/>
    <row r="20" s="723" customFormat="1" ht="16.5" customHeight="1" x14ac:dyDescent="0.15"/>
    <row r="21" s="723" customFormat="1" ht="16.5" customHeight="1" x14ac:dyDescent="0.15"/>
    <row r="22" s="723" customFormat="1" ht="16.5" customHeight="1" x14ac:dyDescent="0.15"/>
    <row r="23" s="723" customFormat="1" ht="16.5" customHeight="1" x14ac:dyDescent="0.15"/>
    <row r="24" s="723" customFormat="1" ht="16.5" customHeight="1" x14ac:dyDescent="0.15"/>
    <row r="25" s="723" customFormat="1" ht="16.5" customHeight="1" x14ac:dyDescent="0.15"/>
    <row r="26" s="723" customFormat="1" ht="16.5" customHeight="1" x14ac:dyDescent="0.15"/>
    <row r="27" s="723" customFormat="1" ht="16.5" customHeight="1" x14ac:dyDescent="0.15"/>
    <row r="28" s="723" customFormat="1" ht="16.5" customHeight="1" x14ac:dyDescent="0.15"/>
    <row r="29" s="723" customFormat="1" ht="16.5" customHeight="1" x14ac:dyDescent="0.15"/>
    <row r="30" s="723" customFormat="1" ht="16.5" customHeight="1" x14ac:dyDescent="0.15"/>
    <row r="31" s="723" customFormat="1" ht="16.5" customHeight="1" x14ac:dyDescent="0.15"/>
    <row r="32" s="723" customFormat="1" ht="16.5" customHeight="1" x14ac:dyDescent="0.15"/>
    <row r="33" s="723" customFormat="1" ht="16.5" customHeight="1" x14ac:dyDescent="0.15"/>
    <row r="34" s="723" customFormat="1" ht="16.5" customHeight="1" x14ac:dyDescent="0.15"/>
    <row r="35" s="723" customFormat="1" ht="16.5" customHeight="1" x14ac:dyDescent="0.15"/>
    <row r="36" s="723" customFormat="1" ht="16.5" customHeight="1" x14ac:dyDescent="0.15"/>
    <row r="37" s="723" customFormat="1" ht="16.5" customHeight="1" x14ac:dyDescent="0.15"/>
    <row r="38" s="723" customFormat="1" ht="16.5" customHeight="1" x14ac:dyDescent="0.15"/>
    <row r="39" s="723" customFormat="1" ht="16.5" customHeight="1" x14ac:dyDescent="0.15"/>
    <row r="40" s="723" customFormat="1" ht="16.5" customHeight="1" x14ac:dyDescent="0.15"/>
    <row r="41" s="723" customFormat="1" ht="16.5" customHeight="1" x14ac:dyDescent="0.15"/>
    <row r="42" s="723" customFormat="1" ht="16.5" customHeight="1" x14ac:dyDescent="0.15"/>
    <row r="43" s="723" customFormat="1" ht="16.5" customHeight="1" x14ac:dyDescent="0.15"/>
    <row r="44" s="723" customFormat="1" ht="16.5" customHeight="1" x14ac:dyDescent="0.15"/>
    <row r="45" s="723" customFormat="1" ht="16.5" customHeight="1" x14ac:dyDescent="0.15"/>
    <row r="46" s="723" customFormat="1" ht="16.5" customHeight="1" x14ac:dyDescent="0.15"/>
    <row r="47" s="723" customFormat="1" ht="16.5" customHeight="1" x14ac:dyDescent="0.15"/>
    <row r="48" s="723"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749"/>
      <c r="C53" s="749"/>
      <c r="D53" s="749"/>
      <c r="E53" s="749"/>
      <c r="F53" s="749"/>
      <c r="G53" s="749"/>
      <c r="H53" s="942" t="s">
        <v>422</v>
      </c>
    </row>
    <row r="54" spans="2:8" ht="29.25" customHeight="1" thickBot="1" x14ac:dyDescent="0.25">
      <c r="B54" s="941" t="s">
        <v>164</v>
      </c>
      <c r="C54" s="940"/>
      <c r="D54" s="940"/>
      <c r="E54" s="939" t="s">
        <v>360</v>
      </c>
      <c r="F54" s="938" t="s">
        <v>5</v>
      </c>
      <c r="G54" s="938" t="s">
        <v>6</v>
      </c>
      <c r="H54" s="937" t="s">
        <v>7</v>
      </c>
    </row>
    <row r="55" spans="2:8" ht="52.5" customHeight="1" x14ac:dyDescent="0.15">
      <c r="B55" s="936"/>
      <c r="C55" s="935" t="s">
        <v>421</v>
      </c>
      <c r="D55" s="935"/>
      <c r="E55" s="934"/>
      <c r="F55" s="933">
        <v>1420</v>
      </c>
      <c r="G55" s="933">
        <v>1420</v>
      </c>
      <c r="H55" s="932">
        <v>1134</v>
      </c>
    </row>
    <row r="56" spans="2:8" ht="52.5" customHeight="1" x14ac:dyDescent="0.15">
      <c r="B56" s="927"/>
      <c r="C56" s="931" t="s">
        <v>420</v>
      </c>
      <c r="D56" s="931"/>
      <c r="E56" s="930"/>
      <c r="F56" s="929">
        <v>63</v>
      </c>
      <c r="G56" s="929">
        <v>60</v>
      </c>
      <c r="H56" s="928">
        <v>90</v>
      </c>
    </row>
    <row r="57" spans="2:8" ht="53.25" customHeight="1" x14ac:dyDescent="0.15">
      <c r="B57" s="927"/>
      <c r="C57" s="926" t="s">
        <v>419</v>
      </c>
      <c r="D57" s="926"/>
      <c r="E57" s="925"/>
      <c r="F57" s="924">
        <v>1255</v>
      </c>
      <c r="G57" s="924">
        <v>1268</v>
      </c>
      <c r="H57" s="923">
        <v>1359</v>
      </c>
    </row>
    <row r="58" spans="2:8" ht="45.75" customHeight="1" x14ac:dyDescent="0.15">
      <c r="B58" s="922"/>
      <c r="C58" s="921" t="s">
        <v>418</v>
      </c>
      <c r="D58" s="920"/>
      <c r="E58" s="919"/>
      <c r="F58" s="918">
        <v>942</v>
      </c>
      <c r="G58" s="918">
        <v>999</v>
      </c>
      <c r="H58" s="917">
        <v>1129</v>
      </c>
    </row>
    <row r="59" spans="2:8" ht="45.75" customHeight="1" x14ac:dyDescent="0.15">
      <c r="B59" s="922"/>
      <c r="C59" s="921" t="s">
        <v>417</v>
      </c>
      <c r="D59" s="920"/>
      <c r="E59" s="919"/>
      <c r="F59" s="918">
        <v>222</v>
      </c>
      <c r="G59" s="918">
        <v>162</v>
      </c>
      <c r="H59" s="917">
        <v>139</v>
      </c>
    </row>
    <row r="60" spans="2:8" ht="45.75" customHeight="1" x14ac:dyDescent="0.15">
      <c r="B60" s="922"/>
      <c r="C60" s="921" t="s">
        <v>416</v>
      </c>
      <c r="D60" s="920"/>
      <c r="E60" s="919"/>
      <c r="F60" s="918">
        <v>28</v>
      </c>
      <c r="G60" s="918">
        <v>31</v>
      </c>
      <c r="H60" s="917">
        <v>34</v>
      </c>
    </row>
    <row r="61" spans="2:8" ht="45.75" customHeight="1" x14ac:dyDescent="0.15">
      <c r="B61" s="922"/>
      <c r="C61" s="921" t="s">
        <v>415</v>
      </c>
      <c r="D61" s="920"/>
      <c r="E61" s="919"/>
      <c r="F61" s="918">
        <v>21</v>
      </c>
      <c r="G61" s="918">
        <v>21</v>
      </c>
      <c r="H61" s="917">
        <v>21</v>
      </c>
    </row>
    <row r="62" spans="2:8" ht="45.75" customHeight="1" thickBot="1" x14ac:dyDescent="0.2">
      <c r="B62" s="916"/>
      <c r="C62" s="915" t="s">
        <v>414</v>
      </c>
      <c r="D62" s="914"/>
      <c r="E62" s="913"/>
      <c r="F62" s="912">
        <v>11</v>
      </c>
      <c r="G62" s="912">
        <v>11</v>
      </c>
      <c r="H62" s="911">
        <v>10</v>
      </c>
    </row>
    <row r="63" spans="2:8" ht="52.5" customHeight="1" thickBot="1" x14ac:dyDescent="0.2">
      <c r="B63" s="910"/>
      <c r="C63" s="909" t="s">
        <v>413</v>
      </c>
      <c r="D63" s="909"/>
      <c r="E63" s="908"/>
      <c r="F63" s="907">
        <v>2738</v>
      </c>
      <c r="G63" s="907">
        <v>2749</v>
      </c>
      <c r="H63" s="906">
        <v>2583</v>
      </c>
    </row>
    <row r="64" spans="2:8" ht="13.5" x14ac:dyDescent="0.15"/>
  </sheetData>
  <sheetProtection algorithmName="SHA-512" hashValue="kypoaISN4OyjeHqL5SqqKK4D5+Wi49UcvwsxPZn/7g4ynmkR40xu3MOsN+Rj0eeIiLTWNWEi2MuF27QEBe9R2g==" saltValue="pdeun+OhANw5lMQbzzZN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39" t="s">
        <v>15</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1"/>
    </row>
    <row r="44" spans="2:109" x14ac:dyDescent="0.15">
      <c r="B44" s="10"/>
      <c r="AN44" s="42"/>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4"/>
    </row>
    <row r="45" spans="2:109" x14ac:dyDescent="0.15">
      <c r="B45" s="10"/>
      <c r="AN45" s="42"/>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4"/>
    </row>
    <row r="46" spans="2:109" x14ac:dyDescent="0.15">
      <c r="B46" s="10"/>
      <c r="AN46" s="42"/>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4"/>
    </row>
    <row r="47" spans="2:109" x14ac:dyDescent="0.15">
      <c r="B47" s="10"/>
      <c r="AN47" s="45"/>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8"/>
      <c r="H50" s="48"/>
      <c r="I50" s="48"/>
      <c r="J50" s="48"/>
      <c r="K50" s="20"/>
      <c r="L50" s="20"/>
      <c r="M50" s="21"/>
      <c r="N50" s="21"/>
      <c r="AN50" s="49"/>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52" t="s">
        <v>3</v>
      </c>
      <c r="BQ50" s="52"/>
      <c r="BR50" s="52"/>
      <c r="BS50" s="52"/>
      <c r="BT50" s="52"/>
      <c r="BU50" s="52"/>
      <c r="BV50" s="52"/>
      <c r="BW50" s="52"/>
      <c r="BX50" s="52" t="s">
        <v>4</v>
      </c>
      <c r="BY50" s="52"/>
      <c r="BZ50" s="52"/>
      <c r="CA50" s="52"/>
      <c r="CB50" s="52"/>
      <c r="CC50" s="52"/>
      <c r="CD50" s="52"/>
      <c r="CE50" s="52"/>
      <c r="CF50" s="52" t="s">
        <v>5</v>
      </c>
      <c r="CG50" s="52"/>
      <c r="CH50" s="52"/>
      <c r="CI50" s="52"/>
      <c r="CJ50" s="52"/>
      <c r="CK50" s="52"/>
      <c r="CL50" s="52"/>
      <c r="CM50" s="52"/>
      <c r="CN50" s="52" t="s">
        <v>6</v>
      </c>
      <c r="CO50" s="52"/>
      <c r="CP50" s="52"/>
      <c r="CQ50" s="52"/>
      <c r="CR50" s="52"/>
      <c r="CS50" s="52"/>
      <c r="CT50" s="52"/>
      <c r="CU50" s="52"/>
      <c r="CV50" s="52" t="s">
        <v>7</v>
      </c>
      <c r="CW50" s="52"/>
      <c r="CX50" s="52"/>
      <c r="CY50" s="52"/>
      <c r="CZ50" s="52"/>
      <c r="DA50" s="52"/>
      <c r="DB50" s="52"/>
      <c r="DC50" s="52"/>
    </row>
    <row r="51" spans="1:109" ht="13.5" customHeight="1" x14ac:dyDescent="0.15">
      <c r="B51" s="10"/>
      <c r="G51" s="58"/>
      <c r="H51" s="58"/>
      <c r="I51" s="56"/>
      <c r="J51" s="56"/>
      <c r="K51" s="54"/>
      <c r="L51" s="54"/>
      <c r="M51" s="54"/>
      <c r="N51" s="54"/>
      <c r="AM51" s="19"/>
      <c r="AN51" s="55" t="s">
        <v>8</v>
      </c>
      <c r="AO51" s="55"/>
      <c r="AP51" s="55"/>
      <c r="AQ51" s="55"/>
      <c r="AR51" s="55"/>
      <c r="AS51" s="55"/>
      <c r="AT51" s="55"/>
      <c r="AU51" s="55"/>
      <c r="AV51" s="55"/>
      <c r="AW51" s="55"/>
      <c r="AX51" s="55"/>
      <c r="AY51" s="55"/>
      <c r="AZ51" s="55"/>
      <c r="BA51" s="55"/>
      <c r="BB51" s="55" t="s">
        <v>9</v>
      </c>
      <c r="BC51" s="55"/>
      <c r="BD51" s="55"/>
      <c r="BE51" s="55"/>
      <c r="BF51" s="55"/>
      <c r="BG51" s="55"/>
      <c r="BH51" s="55"/>
      <c r="BI51" s="55"/>
      <c r="BJ51" s="55"/>
      <c r="BK51" s="55"/>
      <c r="BL51" s="55"/>
      <c r="BM51" s="55"/>
      <c r="BN51" s="55"/>
      <c r="BO51" s="55"/>
      <c r="BP51" s="53">
        <v>44.2</v>
      </c>
      <c r="BQ51" s="53"/>
      <c r="BR51" s="53"/>
      <c r="BS51" s="53"/>
      <c r="BT51" s="53"/>
      <c r="BU51" s="53"/>
      <c r="BV51" s="53"/>
      <c r="BW51" s="53"/>
      <c r="BX51" s="53">
        <v>35.1</v>
      </c>
      <c r="BY51" s="53"/>
      <c r="BZ51" s="53"/>
      <c r="CA51" s="53"/>
      <c r="CB51" s="53"/>
      <c r="CC51" s="53"/>
      <c r="CD51" s="53"/>
      <c r="CE51" s="53"/>
      <c r="CF51" s="53">
        <v>12.8</v>
      </c>
      <c r="CG51" s="53"/>
      <c r="CH51" s="53"/>
      <c r="CI51" s="53"/>
      <c r="CJ51" s="53"/>
      <c r="CK51" s="53"/>
      <c r="CL51" s="53"/>
      <c r="CM51" s="53"/>
      <c r="CN51" s="53">
        <v>7.9</v>
      </c>
      <c r="CO51" s="53"/>
      <c r="CP51" s="53"/>
      <c r="CQ51" s="53"/>
      <c r="CR51" s="53"/>
      <c r="CS51" s="53"/>
      <c r="CT51" s="53"/>
      <c r="CU51" s="53"/>
      <c r="CV51" s="53">
        <v>9.6999999999999993</v>
      </c>
      <c r="CW51" s="53"/>
      <c r="CX51" s="53"/>
      <c r="CY51" s="53"/>
      <c r="CZ51" s="53"/>
      <c r="DA51" s="53"/>
      <c r="DB51" s="53"/>
      <c r="DC51" s="53"/>
    </row>
    <row r="52" spans="1:109" x14ac:dyDescent="0.15">
      <c r="B52" s="10"/>
      <c r="G52" s="58"/>
      <c r="H52" s="58"/>
      <c r="I52" s="56"/>
      <c r="J52" s="56"/>
      <c r="K52" s="54"/>
      <c r="L52" s="54"/>
      <c r="M52" s="54"/>
      <c r="N52" s="54"/>
      <c r="AM52" s="19"/>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row>
    <row r="53" spans="1:109" x14ac:dyDescent="0.15">
      <c r="A53" s="18"/>
      <c r="B53" s="10"/>
      <c r="G53" s="58"/>
      <c r="H53" s="58"/>
      <c r="I53" s="48"/>
      <c r="J53" s="48"/>
      <c r="K53" s="54"/>
      <c r="L53" s="54"/>
      <c r="M53" s="54"/>
      <c r="N53" s="54"/>
      <c r="AM53" s="19"/>
      <c r="AN53" s="55"/>
      <c r="AO53" s="55"/>
      <c r="AP53" s="55"/>
      <c r="AQ53" s="55"/>
      <c r="AR53" s="55"/>
      <c r="AS53" s="55"/>
      <c r="AT53" s="55"/>
      <c r="AU53" s="55"/>
      <c r="AV53" s="55"/>
      <c r="AW53" s="55"/>
      <c r="AX53" s="55"/>
      <c r="AY53" s="55"/>
      <c r="AZ53" s="55"/>
      <c r="BA53" s="55"/>
      <c r="BB53" s="55" t="s">
        <v>10</v>
      </c>
      <c r="BC53" s="55"/>
      <c r="BD53" s="55"/>
      <c r="BE53" s="55"/>
      <c r="BF53" s="55"/>
      <c r="BG53" s="55"/>
      <c r="BH53" s="55"/>
      <c r="BI53" s="55"/>
      <c r="BJ53" s="55"/>
      <c r="BK53" s="55"/>
      <c r="BL53" s="55"/>
      <c r="BM53" s="55"/>
      <c r="BN53" s="55"/>
      <c r="BO53" s="55"/>
      <c r="BP53" s="53">
        <v>63.7</v>
      </c>
      <c r="BQ53" s="53"/>
      <c r="BR53" s="53"/>
      <c r="BS53" s="53"/>
      <c r="BT53" s="53"/>
      <c r="BU53" s="53"/>
      <c r="BV53" s="53"/>
      <c r="BW53" s="53"/>
      <c r="BX53" s="53">
        <v>65.099999999999994</v>
      </c>
      <c r="BY53" s="53"/>
      <c r="BZ53" s="53"/>
      <c r="CA53" s="53"/>
      <c r="CB53" s="53"/>
      <c r="CC53" s="53"/>
      <c r="CD53" s="53"/>
      <c r="CE53" s="53"/>
      <c r="CF53" s="53">
        <v>66.5</v>
      </c>
      <c r="CG53" s="53"/>
      <c r="CH53" s="53"/>
      <c r="CI53" s="53"/>
      <c r="CJ53" s="53"/>
      <c r="CK53" s="53"/>
      <c r="CL53" s="53"/>
      <c r="CM53" s="53"/>
      <c r="CN53" s="53">
        <v>68.099999999999994</v>
      </c>
      <c r="CO53" s="53"/>
      <c r="CP53" s="53"/>
      <c r="CQ53" s="53"/>
      <c r="CR53" s="53"/>
      <c r="CS53" s="53"/>
      <c r="CT53" s="53"/>
      <c r="CU53" s="53"/>
      <c r="CV53" s="53">
        <v>69</v>
      </c>
      <c r="CW53" s="53"/>
      <c r="CX53" s="53"/>
      <c r="CY53" s="53"/>
      <c r="CZ53" s="53"/>
      <c r="DA53" s="53"/>
      <c r="DB53" s="53"/>
      <c r="DC53" s="53"/>
    </row>
    <row r="54" spans="1:109" x14ac:dyDescent="0.15">
      <c r="A54" s="18"/>
      <c r="B54" s="10"/>
      <c r="G54" s="58"/>
      <c r="H54" s="58"/>
      <c r="I54" s="48"/>
      <c r="J54" s="48"/>
      <c r="K54" s="54"/>
      <c r="L54" s="54"/>
      <c r="M54" s="54"/>
      <c r="N54" s="54"/>
      <c r="AM54" s="19"/>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row>
    <row r="55" spans="1:109" x14ac:dyDescent="0.15">
      <c r="A55" s="18"/>
      <c r="B55" s="10"/>
      <c r="G55" s="48"/>
      <c r="H55" s="48"/>
      <c r="I55" s="48"/>
      <c r="J55" s="48"/>
      <c r="K55" s="54"/>
      <c r="L55" s="54"/>
      <c r="M55" s="54"/>
      <c r="N55" s="54"/>
      <c r="AN55" s="52" t="s">
        <v>11</v>
      </c>
      <c r="AO55" s="52"/>
      <c r="AP55" s="52"/>
      <c r="AQ55" s="52"/>
      <c r="AR55" s="52"/>
      <c r="AS55" s="52"/>
      <c r="AT55" s="52"/>
      <c r="AU55" s="52"/>
      <c r="AV55" s="52"/>
      <c r="AW55" s="52"/>
      <c r="AX55" s="52"/>
      <c r="AY55" s="52"/>
      <c r="AZ55" s="52"/>
      <c r="BA55" s="52"/>
      <c r="BB55" s="55" t="s">
        <v>9</v>
      </c>
      <c r="BC55" s="55"/>
      <c r="BD55" s="55"/>
      <c r="BE55" s="55"/>
      <c r="BF55" s="55"/>
      <c r="BG55" s="55"/>
      <c r="BH55" s="55"/>
      <c r="BI55" s="55"/>
      <c r="BJ55" s="55"/>
      <c r="BK55" s="55"/>
      <c r="BL55" s="55"/>
      <c r="BM55" s="55"/>
      <c r="BN55" s="55"/>
      <c r="BO55" s="55"/>
      <c r="BP55" s="53">
        <v>32.4</v>
      </c>
      <c r="BQ55" s="53"/>
      <c r="BR55" s="53"/>
      <c r="BS55" s="53"/>
      <c r="BT55" s="53"/>
      <c r="BU55" s="53"/>
      <c r="BV55" s="53"/>
      <c r="BW55" s="53"/>
      <c r="BX55" s="53">
        <v>20</v>
      </c>
      <c r="BY55" s="53"/>
      <c r="BZ55" s="53"/>
      <c r="CA55" s="53"/>
      <c r="CB55" s="53"/>
      <c r="CC55" s="53"/>
      <c r="CD55" s="53"/>
      <c r="CE55" s="53"/>
      <c r="CF55" s="53">
        <v>7.4</v>
      </c>
      <c r="CG55" s="53"/>
      <c r="CH55" s="53"/>
      <c r="CI55" s="53"/>
      <c r="CJ55" s="53"/>
      <c r="CK55" s="53"/>
      <c r="CL55" s="53"/>
      <c r="CM55" s="53"/>
      <c r="CN55" s="53">
        <v>0</v>
      </c>
      <c r="CO55" s="53"/>
      <c r="CP55" s="53"/>
      <c r="CQ55" s="53"/>
      <c r="CR55" s="53"/>
      <c r="CS55" s="53"/>
      <c r="CT55" s="53"/>
      <c r="CU55" s="53"/>
      <c r="CV55" s="53">
        <v>0</v>
      </c>
      <c r="CW55" s="53"/>
      <c r="CX55" s="53"/>
      <c r="CY55" s="53"/>
      <c r="CZ55" s="53"/>
      <c r="DA55" s="53"/>
      <c r="DB55" s="53"/>
      <c r="DC55" s="53"/>
    </row>
    <row r="56" spans="1:109" x14ac:dyDescent="0.15">
      <c r="A56" s="18"/>
      <c r="B56" s="10"/>
      <c r="G56" s="48"/>
      <c r="H56" s="48"/>
      <c r="I56" s="48"/>
      <c r="J56" s="48"/>
      <c r="K56" s="54"/>
      <c r="L56" s="54"/>
      <c r="M56" s="54"/>
      <c r="N56" s="54"/>
      <c r="AN56" s="52"/>
      <c r="AO56" s="52"/>
      <c r="AP56" s="52"/>
      <c r="AQ56" s="52"/>
      <c r="AR56" s="52"/>
      <c r="AS56" s="52"/>
      <c r="AT56" s="52"/>
      <c r="AU56" s="52"/>
      <c r="AV56" s="52"/>
      <c r="AW56" s="52"/>
      <c r="AX56" s="52"/>
      <c r="AY56" s="52"/>
      <c r="AZ56" s="52"/>
      <c r="BA56" s="52"/>
      <c r="BB56" s="55"/>
      <c r="BC56" s="55"/>
      <c r="BD56" s="55"/>
      <c r="BE56" s="55"/>
      <c r="BF56" s="55"/>
      <c r="BG56" s="55"/>
      <c r="BH56" s="55"/>
      <c r="BI56" s="55"/>
      <c r="BJ56" s="55"/>
      <c r="BK56" s="55"/>
      <c r="BL56" s="55"/>
      <c r="BM56" s="55"/>
      <c r="BN56" s="55"/>
      <c r="BO56" s="55"/>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row>
    <row r="57" spans="1:109" s="18" customFormat="1" x14ac:dyDescent="0.15">
      <c r="B57" s="22"/>
      <c r="G57" s="48"/>
      <c r="H57" s="48"/>
      <c r="I57" s="57"/>
      <c r="J57" s="57"/>
      <c r="K57" s="54"/>
      <c r="L57" s="54"/>
      <c r="M57" s="54"/>
      <c r="N57" s="54"/>
      <c r="AM57" s="3"/>
      <c r="AN57" s="52"/>
      <c r="AO57" s="52"/>
      <c r="AP57" s="52"/>
      <c r="AQ57" s="52"/>
      <c r="AR57" s="52"/>
      <c r="AS57" s="52"/>
      <c r="AT57" s="52"/>
      <c r="AU57" s="52"/>
      <c r="AV57" s="52"/>
      <c r="AW57" s="52"/>
      <c r="AX57" s="52"/>
      <c r="AY57" s="52"/>
      <c r="AZ57" s="52"/>
      <c r="BA57" s="52"/>
      <c r="BB57" s="55" t="s">
        <v>10</v>
      </c>
      <c r="BC57" s="55"/>
      <c r="BD57" s="55"/>
      <c r="BE57" s="55"/>
      <c r="BF57" s="55"/>
      <c r="BG57" s="55"/>
      <c r="BH57" s="55"/>
      <c r="BI57" s="55"/>
      <c r="BJ57" s="55"/>
      <c r="BK57" s="55"/>
      <c r="BL57" s="55"/>
      <c r="BM57" s="55"/>
      <c r="BN57" s="55"/>
      <c r="BO57" s="55"/>
      <c r="BP57" s="53">
        <v>64.2</v>
      </c>
      <c r="BQ57" s="53"/>
      <c r="BR57" s="53"/>
      <c r="BS57" s="53"/>
      <c r="BT57" s="53"/>
      <c r="BU57" s="53"/>
      <c r="BV57" s="53"/>
      <c r="BW57" s="53"/>
      <c r="BX57" s="53">
        <v>67</v>
      </c>
      <c r="BY57" s="53"/>
      <c r="BZ57" s="53"/>
      <c r="CA57" s="53"/>
      <c r="CB57" s="53"/>
      <c r="CC57" s="53"/>
      <c r="CD57" s="53"/>
      <c r="CE57" s="53"/>
      <c r="CF57" s="53">
        <v>67.599999999999994</v>
      </c>
      <c r="CG57" s="53"/>
      <c r="CH57" s="53"/>
      <c r="CI57" s="53"/>
      <c r="CJ57" s="53"/>
      <c r="CK57" s="53"/>
      <c r="CL57" s="53"/>
      <c r="CM57" s="53"/>
      <c r="CN57" s="53">
        <v>67.900000000000006</v>
      </c>
      <c r="CO57" s="53"/>
      <c r="CP57" s="53"/>
      <c r="CQ57" s="53"/>
      <c r="CR57" s="53"/>
      <c r="CS57" s="53"/>
      <c r="CT57" s="53"/>
      <c r="CU57" s="53"/>
      <c r="CV57" s="53">
        <v>69</v>
      </c>
      <c r="CW57" s="53"/>
      <c r="CX57" s="53"/>
      <c r="CY57" s="53"/>
      <c r="CZ57" s="53"/>
      <c r="DA57" s="53"/>
      <c r="DB57" s="53"/>
      <c r="DC57" s="53"/>
      <c r="DD57" s="23"/>
      <c r="DE57" s="22"/>
    </row>
    <row r="58" spans="1:109" s="18" customFormat="1" x14ac:dyDescent="0.15">
      <c r="A58" s="3"/>
      <c r="B58" s="22"/>
      <c r="G58" s="48"/>
      <c r="H58" s="48"/>
      <c r="I58" s="57"/>
      <c r="J58" s="57"/>
      <c r="K58" s="54"/>
      <c r="L58" s="54"/>
      <c r="M58" s="54"/>
      <c r="N58" s="54"/>
      <c r="AM58" s="3"/>
      <c r="AN58" s="52"/>
      <c r="AO58" s="52"/>
      <c r="AP58" s="52"/>
      <c r="AQ58" s="52"/>
      <c r="AR58" s="52"/>
      <c r="AS58" s="52"/>
      <c r="AT58" s="52"/>
      <c r="AU58" s="52"/>
      <c r="AV58" s="52"/>
      <c r="AW58" s="52"/>
      <c r="AX58" s="52"/>
      <c r="AY58" s="52"/>
      <c r="AZ58" s="52"/>
      <c r="BA58" s="52"/>
      <c r="BB58" s="55"/>
      <c r="BC58" s="55"/>
      <c r="BD58" s="55"/>
      <c r="BE58" s="55"/>
      <c r="BF58" s="55"/>
      <c r="BG58" s="55"/>
      <c r="BH58" s="55"/>
      <c r="BI58" s="55"/>
      <c r="BJ58" s="55"/>
      <c r="BK58" s="55"/>
      <c r="BL58" s="55"/>
      <c r="BM58" s="55"/>
      <c r="BN58" s="55"/>
      <c r="BO58" s="55"/>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c r="DA58" s="53"/>
      <c r="DB58" s="53"/>
      <c r="DC58" s="5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39" t="s">
        <v>16</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1"/>
    </row>
    <row r="66" spans="2:107" x14ac:dyDescent="0.15">
      <c r="B66" s="10"/>
      <c r="AN66" s="42"/>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4"/>
    </row>
    <row r="67" spans="2:107" x14ac:dyDescent="0.15">
      <c r="B67" s="10"/>
      <c r="AN67" s="42"/>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4"/>
    </row>
    <row r="68" spans="2:107" x14ac:dyDescent="0.15">
      <c r="B68" s="10"/>
      <c r="AN68" s="42"/>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4"/>
    </row>
    <row r="69" spans="2:107" x14ac:dyDescent="0.15">
      <c r="B69" s="10"/>
      <c r="AN69" s="45"/>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8"/>
      <c r="H72" s="48"/>
      <c r="I72" s="48"/>
      <c r="J72" s="48"/>
      <c r="K72" s="20"/>
      <c r="L72" s="20"/>
      <c r="M72" s="21"/>
      <c r="N72" s="21"/>
      <c r="AN72" s="49"/>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1"/>
      <c r="BP72" s="52" t="s">
        <v>3</v>
      </c>
      <c r="BQ72" s="52"/>
      <c r="BR72" s="52"/>
      <c r="BS72" s="52"/>
      <c r="BT72" s="52"/>
      <c r="BU72" s="52"/>
      <c r="BV72" s="52"/>
      <c r="BW72" s="52"/>
      <c r="BX72" s="52" t="s">
        <v>4</v>
      </c>
      <c r="BY72" s="52"/>
      <c r="BZ72" s="52"/>
      <c r="CA72" s="52"/>
      <c r="CB72" s="52"/>
      <c r="CC72" s="52"/>
      <c r="CD72" s="52"/>
      <c r="CE72" s="52"/>
      <c r="CF72" s="52" t="s">
        <v>5</v>
      </c>
      <c r="CG72" s="52"/>
      <c r="CH72" s="52"/>
      <c r="CI72" s="52"/>
      <c r="CJ72" s="52"/>
      <c r="CK72" s="52"/>
      <c r="CL72" s="52"/>
      <c r="CM72" s="52"/>
      <c r="CN72" s="52" t="s">
        <v>6</v>
      </c>
      <c r="CO72" s="52"/>
      <c r="CP72" s="52"/>
      <c r="CQ72" s="52"/>
      <c r="CR72" s="52"/>
      <c r="CS72" s="52"/>
      <c r="CT72" s="52"/>
      <c r="CU72" s="52"/>
      <c r="CV72" s="52" t="s">
        <v>7</v>
      </c>
      <c r="CW72" s="52"/>
      <c r="CX72" s="52"/>
      <c r="CY72" s="52"/>
      <c r="CZ72" s="52"/>
      <c r="DA72" s="52"/>
      <c r="DB72" s="52"/>
      <c r="DC72" s="52"/>
    </row>
    <row r="73" spans="2:107" x14ac:dyDescent="0.15">
      <c r="B73" s="10"/>
      <c r="G73" s="58"/>
      <c r="H73" s="58"/>
      <c r="I73" s="58"/>
      <c r="J73" s="58"/>
      <c r="K73" s="59"/>
      <c r="L73" s="59"/>
      <c r="M73" s="59"/>
      <c r="N73" s="59"/>
      <c r="AM73" s="19"/>
      <c r="AN73" s="55" t="s">
        <v>8</v>
      </c>
      <c r="AO73" s="55"/>
      <c r="AP73" s="55"/>
      <c r="AQ73" s="55"/>
      <c r="AR73" s="55"/>
      <c r="AS73" s="55"/>
      <c r="AT73" s="55"/>
      <c r="AU73" s="55"/>
      <c r="AV73" s="55"/>
      <c r="AW73" s="55"/>
      <c r="AX73" s="55"/>
      <c r="AY73" s="55"/>
      <c r="AZ73" s="55"/>
      <c r="BA73" s="55"/>
      <c r="BB73" s="55" t="s">
        <v>9</v>
      </c>
      <c r="BC73" s="55"/>
      <c r="BD73" s="55"/>
      <c r="BE73" s="55"/>
      <c r="BF73" s="55"/>
      <c r="BG73" s="55"/>
      <c r="BH73" s="55"/>
      <c r="BI73" s="55"/>
      <c r="BJ73" s="55"/>
      <c r="BK73" s="55"/>
      <c r="BL73" s="55"/>
      <c r="BM73" s="55"/>
      <c r="BN73" s="55"/>
      <c r="BO73" s="55"/>
      <c r="BP73" s="53">
        <v>44.2</v>
      </c>
      <c r="BQ73" s="53"/>
      <c r="BR73" s="53"/>
      <c r="BS73" s="53"/>
      <c r="BT73" s="53"/>
      <c r="BU73" s="53"/>
      <c r="BV73" s="53"/>
      <c r="BW73" s="53"/>
      <c r="BX73" s="53">
        <v>35.1</v>
      </c>
      <c r="BY73" s="53"/>
      <c r="BZ73" s="53"/>
      <c r="CA73" s="53"/>
      <c r="CB73" s="53"/>
      <c r="CC73" s="53"/>
      <c r="CD73" s="53"/>
      <c r="CE73" s="53"/>
      <c r="CF73" s="53">
        <v>12.8</v>
      </c>
      <c r="CG73" s="53"/>
      <c r="CH73" s="53"/>
      <c r="CI73" s="53"/>
      <c r="CJ73" s="53"/>
      <c r="CK73" s="53"/>
      <c r="CL73" s="53"/>
      <c r="CM73" s="53"/>
      <c r="CN73" s="53">
        <v>7.9</v>
      </c>
      <c r="CO73" s="53"/>
      <c r="CP73" s="53"/>
      <c r="CQ73" s="53"/>
      <c r="CR73" s="53"/>
      <c r="CS73" s="53"/>
      <c r="CT73" s="53"/>
      <c r="CU73" s="53"/>
      <c r="CV73" s="53">
        <v>9.6999999999999993</v>
      </c>
      <c r="CW73" s="53"/>
      <c r="CX73" s="53"/>
      <c r="CY73" s="53"/>
      <c r="CZ73" s="53"/>
      <c r="DA73" s="53"/>
      <c r="DB73" s="53"/>
      <c r="DC73" s="53"/>
    </row>
    <row r="74" spans="2:107" x14ac:dyDescent="0.15">
      <c r="B74" s="10"/>
      <c r="G74" s="58"/>
      <c r="H74" s="58"/>
      <c r="I74" s="58"/>
      <c r="J74" s="58"/>
      <c r="K74" s="59"/>
      <c r="L74" s="59"/>
      <c r="M74" s="59"/>
      <c r="N74" s="59"/>
      <c r="AM74" s="19"/>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row>
    <row r="75" spans="2:107" x14ac:dyDescent="0.15">
      <c r="B75" s="10"/>
      <c r="G75" s="58"/>
      <c r="H75" s="58"/>
      <c r="I75" s="48"/>
      <c r="J75" s="48"/>
      <c r="K75" s="54"/>
      <c r="L75" s="54"/>
      <c r="M75" s="54"/>
      <c r="N75" s="54"/>
      <c r="AM75" s="19"/>
      <c r="AN75" s="55"/>
      <c r="AO75" s="55"/>
      <c r="AP75" s="55"/>
      <c r="AQ75" s="55"/>
      <c r="AR75" s="55"/>
      <c r="AS75" s="55"/>
      <c r="AT75" s="55"/>
      <c r="AU75" s="55"/>
      <c r="AV75" s="55"/>
      <c r="AW75" s="55"/>
      <c r="AX75" s="55"/>
      <c r="AY75" s="55"/>
      <c r="AZ75" s="55"/>
      <c r="BA75" s="55"/>
      <c r="BB75" s="55" t="s">
        <v>13</v>
      </c>
      <c r="BC75" s="55"/>
      <c r="BD75" s="55"/>
      <c r="BE75" s="55"/>
      <c r="BF75" s="55"/>
      <c r="BG75" s="55"/>
      <c r="BH75" s="55"/>
      <c r="BI75" s="55"/>
      <c r="BJ75" s="55"/>
      <c r="BK75" s="55"/>
      <c r="BL75" s="55"/>
      <c r="BM75" s="55"/>
      <c r="BN75" s="55"/>
      <c r="BO75" s="55"/>
      <c r="BP75" s="53">
        <v>8</v>
      </c>
      <c r="BQ75" s="53"/>
      <c r="BR75" s="53"/>
      <c r="BS75" s="53"/>
      <c r="BT75" s="53"/>
      <c r="BU75" s="53"/>
      <c r="BV75" s="53"/>
      <c r="BW75" s="53"/>
      <c r="BX75" s="53">
        <v>10.5</v>
      </c>
      <c r="BY75" s="53"/>
      <c r="BZ75" s="53"/>
      <c r="CA75" s="53"/>
      <c r="CB75" s="53"/>
      <c r="CC75" s="53"/>
      <c r="CD75" s="53"/>
      <c r="CE75" s="53"/>
      <c r="CF75" s="53">
        <v>12.5</v>
      </c>
      <c r="CG75" s="53"/>
      <c r="CH75" s="53"/>
      <c r="CI75" s="53"/>
      <c r="CJ75" s="53"/>
      <c r="CK75" s="53"/>
      <c r="CL75" s="53"/>
      <c r="CM75" s="53"/>
      <c r="CN75" s="53">
        <v>13.3</v>
      </c>
      <c r="CO75" s="53"/>
      <c r="CP75" s="53"/>
      <c r="CQ75" s="53"/>
      <c r="CR75" s="53"/>
      <c r="CS75" s="53"/>
      <c r="CT75" s="53"/>
      <c r="CU75" s="53"/>
      <c r="CV75" s="53">
        <v>13</v>
      </c>
      <c r="CW75" s="53"/>
      <c r="CX75" s="53"/>
      <c r="CY75" s="53"/>
      <c r="CZ75" s="53"/>
      <c r="DA75" s="53"/>
      <c r="DB75" s="53"/>
      <c r="DC75" s="53"/>
    </row>
    <row r="76" spans="2:107" x14ac:dyDescent="0.15">
      <c r="B76" s="10"/>
      <c r="G76" s="58"/>
      <c r="H76" s="58"/>
      <c r="I76" s="48"/>
      <c r="J76" s="48"/>
      <c r="K76" s="54"/>
      <c r="L76" s="54"/>
      <c r="M76" s="54"/>
      <c r="N76" s="54"/>
      <c r="AM76" s="19"/>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row>
    <row r="77" spans="2:107" x14ac:dyDescent="0.15">
      <c r="B77" s="10"/>
      <c r="G77" s="48"/>
      <c r="H77" s="48"/>
      <c r="I77" s="48"/>
      <c r="J77" s="48"/>
      <c r="K77" s="59"/>
      <c r="L77" s="59"/>
      <c r="M77" s="59"/>
      <c r="N77" s="59"/>
      <c r="AN77" s="52" t="s">
        <v>11</v>
      </c>
      <c r="AO77" s="52"/>
      <c r="AP77" s="52"/>
      <c r="AQ77" s="52"/>
      <c r="AR77" s="52"/>
      <c r="AS77" s="52"/>
      <c r="AT77" s="52"/>
      <c r="AU77" s="52"/>
      <c r="AV77" s="52"/>
      <c r="AW77" s="52"/>
      <c r="AX77" s="52"/>
      <c r="AY77" s="52"/>
      <c r="AZ77" s="52"/>
      <c r="BA77" s="52"/>
      <c r="BB77" s="55" t="s">
        <v>9</v>
      </c>
      <c r="BC77" s="55"/>
      <c r="BD77" s="55"/>
      <c r="BE77" s="55"/>
      <c r="BF77" s="55"/>
      <c r="BG77" s="55"/>
      <c r="BH77" s="55"/>
      <c r="BI77" s="55"/>
      <c r="BJ77" s="55"/>
      <c r="BK77" s="55"/>
      <c r="BL77" s="55"/>
      <c r="BM77" s="55"/>
      <c r="BN77" s="55"/>
      <c r="BO77" s="55"/>
      <c r="BP77" s="53">
        <v>32.4</v>
      </c>
      <c r="BQ77" s="53"/>
      <c r="BR77" s="53"/>
      <c r="BS77" s="53"/>
      <c r="BT77" s="53"/>
      <c r="BU77" s="53"/>
      <c r="BV77" s="53"/>
      <c r="BW77" s="53"/>
      <c r="BX77" s="53">
        <v>20</v>
      </c>
      <c r="BY77" s="53"/>
      <c r="BZ77" s="53"/>
      <c r="CA77" s="53"/>
      <c r="CB77" s="53"/>
      <c r="CC77" s="53"/>
      <c r="CD77" s="53"/>
      <c r="CE77" s="53"/>
      <c r="CF77" s="53">
        <v>7.4</v>
      </c>
      <c r="CG77" s="53"/>
      <c r="CH77" s="53"/>
      <c r="CI77" s="53"/>
      <c r="CJ77" s="53"/>
      <c r="CK77" s="53"/>
      <c r="CL77" s="53"/>
      <c r="CM77" s="53"/>
      <c r="CN77" s="53">
        <v>0</v>
      </c>
      <c r="CO77" s="53"/>
      <c r="CP77" s="53"/>
      <c r="CQ77" s="53"/>
      <c r="CR77" s="53"/>
      <c r="CS77" s="53"/>
      <c r="CT77" s="53"/>
      <c r="CU77" s="53"/>
      <c r="CV77" s="53">
        <v>0</v>
      </c>
      <c r="CW77" s="53"/>
      <c r="CX77" s="53"/>
      <c r="CY77" s="53"/>
      <c r="CZ77" s="53"/>
      <c r="DA77" s="53"/>
      <c r="DB77" s="53"/>
      <c r="DC77" s="53"/>
    </row>
    <row r="78" spans="2:107" x14ac:dyDescent="0.15">
      <c r="B78" s="10"/>
      <c r="G78" s="48"/>
      <c r="H78" s="48"/>
      <c r="I78" s="48"/>
      <c r="J78" s="48"/>
      <c r="K78" s="59"/>
      <c r="L78" s="59"/>
      <c r="M78" s="59"/>
      <c r="N78" s="59"/>
      <c r="AN78" s="52"/>
      <c r="AO78" s="52"/>
      <c r="AP78" s="52"/>
      <c r="AQ78" s="52"/>
      <c r="AR78" s="52"/>
      <c r="AS78" s="52"/>
      <c r="AT78" s="52"/>
      <c r="AU78" s="52"/>
      <c r="AV78" s="52"/>
      <c r="AW78" s="52"/>
      <c r="AX78" s="52"/>
      <c r="AY78" s="52"/>
      <c r="AZ78" s="52"/>
      <c r="BA78" s="52"/>
      <c r="BB78" s="55"/>
      <c r="BC78" s="55"/>
      <c r="BD78" s="55"/>
      <c r="BE78" s="55"/>
      <c r="BF78" s="55"/>
      <c r="BG78" s="55"/>
      <c r="BH78" s="55"/>
      <c r="BI78" s="55"/>
      <c r="BJ78" s="55"/>
      <c r="BK78" s="55"/>
      <c r="BL78" s="55"/>
      <c r="BM78" s="55"/>
      <c r="BN78" s="55"/>
      <c r="BO78" s="55"/>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row>
    <row r="79" spans="2:107" x14ac:dyDescent="0.15">
      <c r="B79" s="10"/>
      <c r="G79" s="48"/>
      <c r="H79" s="48"/>
      <c r="I79" s="57"/>
      <c r="J79" s="57"/>
      <c r="K79" s="60"/>
      <c r="L79" s="60"/>
      <c r="M79" s="60"/>
      <c r="N79" s="60"/>
      <c r="AN79" s="52"/>
      <c r="AO79" s="52"/>
      <c r="AP79" s="52"/>
      <c r="AQ79" s="52"/>
      <c r="AR79" s="52"/>
      <c r="AS79" s="52"/>
      <c r="AT79" s="52"/>
      <c r="AU79" s="52"/>
      <c r="AV79" s="52"/>
      <c r="AW79" s="52"/>
      <c r="AX79" s="52"/>
      <c r="AY79" s="52"/>
      <c r="AZ79" s="52"/>
      <c r="BA79" s="52"/>
      <c r="BB79" s="55" t="s">
        <v>13</v>
      </c>
      <c r="BC79" s="55"/>
      <c r="BD79" s="55"/>
      <c r="BE79" s="55"/>
      <c r="BF79" s="55"/>
      <c r="BG79" s="55"/>
      <c r="BH79" s="55"/>
      <c r="BI79" s="55"/>
      <c r="BJ79" s="55"/>
      <c r="BK79" s="55"/>
      <c r="BL79" s="55"/>
      <c r="BM79" s="55"/>
      <c r="BN79" s="55"/>
      <c r="BO79" s="55"/>
      <c r="BP79" s="53">
        <v>9.5</v>
      </c>
      <c r="BQ79" s="53"/>
      <c r="BR79" s="53"/>
      <c r="BS79" s="53"/>
      <c r="BT79" s="53"/>
      <c r="BU79" s="53"/>
      <c r="BV79" s="53"/>
      <c r="BW79" s="53"/>
      <c r="BX79" s="53">
        <v>9.5</v>
      </c>
      <c r="BY79" s="53"/>
      <c r="BZ79" s="53"/>
      <c r="CA79" s="53"/>
      <c r="CB79" s="53"/>
      <c r="CC79" s="53"/>
      <c r="CD79" s="53"/>
      <c r="CE79" s="53"/>
      <c r="CF79" s="53">
        <v>9.4</v>
      </c>
      <c r="CG79" s="53"/>
      <c r="CH79" s="53"/>
      <c r="CI79" s="53"/>
      <c r="CJ79" s="53"/>
      <c r="CK79" s="53"/>
      <c r="CL79" s="53"/>
      <c r="CM79" s="53"/>
      <c r="CN79" s="53">
        <v>9.3000000000000007</v>
      </c>
      <c r="CO79" s="53"/>
      <c r="CP79" s="53"/>
      <c r="CQ79" s="53"/>
      <c r="CR79" s="53"/>
      <c r="CS79" s="53"/>
      <c r="CT79" s="53"/>
      <c r="CU79" s="53"/>
      <c r="CV79" s="53">
        <v>9.3000000000000007</v>
      </c>
      <c r="CW79" s="53"/>
      <c r="CX79" s="53"/>
      <c r="CY79" s="53"/>
      <c r="CZ79" s="53"/>
      <c r="DA79" s="53"/>
      <c r="DB79" s="53"/>
      <c r="DC79" s="53"/>
    </row>
    <row r="80" spans="2:107" x14ac:dyDescent="0.15">
      <c r="B80" s="10"/>
      <c r="G80" s="48"/>
      <c r="H80" s="48"/>
      <c r="I80" s="57"/>
      <c r="J80" s="57"/>
      <c r="K80" s="60"/>
      <c r="L80" s="60"/>
      <c r="M80" s="60"/>
      <c r="N80" s="60"/>
      <c r="AN80" s="52"/>
      <c r="AO80" s="52"/>
      <c r="AP80" s="52"/>
      <c r="AQ80" s="52"/>
      <c r="AR80" s="52"/>
      <c r="AS80" s="52"/>
      <c r="AT80" s="52"/>
      <c r="AU80" s="52"/>
      <c r="AV80" s="52"/>
      <c r="AW80" s="52"/>
      <c r="AX80" s="52"/>
      <c r="AY80" s="52"/>
      <c r="AZ80" s="52"/>
      <c r="BA80" s="52"/>
      <c r="BB80" s="55"/>
      <c r="BC80" s="55"/>
      <c r="BD80" s="55"/>
      <c r="BE80" s="55"/>
      <c r="BF80" s="55"/>
      <c r="BG80" s="55"/>
      <c r="BH80" s="55"/>
      <c r="BI80" s="55"/>
      <c r="BJ80" s="55"/>
      <c r="BK80" s="55"/>
      <c r="BL80" s="55"/>
      <c r="BM80" s="55"/>
      <c r="BN80" s="55"/>
      <c r="BO80" s="55"/>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xiOBrmmgpwd2UN8lRuvU4HlxhkG1axn5QVX72c/7x05Am7Q25eTpMjCQcPSnI4hqcEgJnZlz7BPFiOsfb6jV7g==" saltValue="IEIUE9PccJqO9KGYhD4w2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WccEJspOXvJEHgfXBje6Y9KAmDaFbDOyMuJufxudxhDoxsiv/XO9Yx+D8HOiZYpww2oMZw3QiuFnqwWj16bTSw==" saltValue="7skY8+2h/Z/T265qoRo+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LpDLo81BlyNov5SvQIhPSYcML+1I4MPhJz3rYIXQ/WWwk6SXc3ziOxdu70AO6jk3lZpDcLm0AZSVhUiHrmyQ0A==" saltValue="zhVAGVgiigGc8oG1pnH27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上村信博</cp:lastModifiedBy>
  <dcterms:created xsi:type="dcterms:W3CDTF">2026-07-24T01:28:42Z</dcterms:created>
  <dcterms:modified xsi:type="dcterms:W3CDTF">2026-09-04T07:34:13Z</dcterms:modified>
  <cp:category/>
</cp:coreProperties>
</file>